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585" windowWidth="20730" windowHeight="11235"/>
  </bookViews>
  <sheets>
    <sheet name="Sheet1" sheetId="1" r:id="rId1"/>
    <sheet name="Sheet2" sheetId="2" r:id="rId2"/>
    <sheet name="Sheet3" sheetId="3" r:id="rId3"/>
    <sheet name="Sheet4" sheetId="4" r:id="rId4"/>
  </sheets>
  <definedNames>
    <definedName name="_xlnm.Print_Area" localSheetId="0">Sheet1!$A$1:$H$207</definedName>
    <definedName name="_xlnm.Print_Titles" localSheetId="0">Sheet1!$1:$1</definedName>
  </definedNames>
  <calcPr calcId="145621"/>
</workbook>
</file>

<file path=xl/calcChain.xml><?xml version="1.0" encoding="utf-8"?>
<calcChain xmlns="http://schemas.openxmlformats.org/spreadsheetml/2006/main">
  <c r="H78" i="1" l="1"/>
  <c r="H116" i="1" l="1"/>
  <c r="H73" i="1"/>
  <c r="H148" i="1" l="1"/>
  <c r="H14" i="1"/>
  <c r="H128" i="1" l="1"/>
</calcChain>
</file>

<file path=xl/sharedStrings.xml><?xml version="1.0" encoding="utf-8"?>
<sst xmlns="http://schemas.openxmlformats.org/spreadsheetml/2006/main" count="1105" uniqueCount="547">
  <si>
    <t>Donor</t>
  </si>
  <si>
    <t>Item Description</t>
  </si>
  <si>
    <t>Alvin Goldfarb Jeweler</t>
  </si>
  <si>
    <t>Disneyland Resorts</t>
  </si>
  <si>
    <t>John Howie Restaurants</t>
  </si>
  <si>
    <t>Penny Arcade</t>
  </si>
  <si>
    <t>Windy N Ranch</t>
  </si>
  <si>
    <t>Silver Lake Winery</t>
  </si>
  <si>
    <t>Woodland Park Zoo</t>
  </si>
  <si>
    <t>PRO Sports Club</t>
  </si>
  <si>
    <t>Seattle Children's Theatre</t>
  </si>
  <si>
    <t>Confetti Capers</t>
  </si>
  <si>
    <t>Cheryl Ford Photography</t>
  </si>
  <si>
    <t>Seattle Talent</t>
  </si>
  <si>
    <t>Sima Medical &amp; Cosmetic Clinic</t>
  </si>
  <si>
    <t>Red-Wood Christmas Tree Farm</t>
  </si>
  <si>
    <t>Cascade Kennels</t>
  </si>
  <si>
    <t>$25 gift card</t>
  </si>
  <si>
    <t>PCC Natural Markets</t>
  </si>
  <si>
    <t>G2 Salon</t>
  </si>
  <si>
    <t>Auclair Winery</t>
  </si>
  <si>
    <t>Gard Vintners</t>
  </si>
  <si>
    <t>JM Cellars</t>
  </si>
  <si>
    <t>Bring your Child to the Theatre</t>
  </si>
  <si>
    <t>Student Lunch with Principal Bagnall</t>
  </si>
  <si>
    <t>Private Ice Skating Lessons</t>
  </si>
  <si>
    <t>Pet Vacation Getaway</t>
  </si>
  <si>
    <t>Gorgeous Amore Magnete Bracelets</t>
  </si>
  <si>
    <t>Scott's Hot Shots Summer Soccer Camps</t>
  </si>
  <si>
    <t>Visit the Amazing Animals at Woodland Park Zoo</t>
  </si>
  <si>
    <t>Eastside Gymnastics Academy</t>
  </si>
  <si>
    <t>Smokehouse Sea Salt Trio</t>
  </si>
  <si>
    <t>Family Fun Night</t>
  </si>
  <si>
    <t>Play It Again Sports</t>
  </si>
  <si>
    <t>Falcon Cheer Clinic</t>
  </si>
  <si>
    <t>Woodinville High School Falcon Cheer</t>
  </si>
  <si>
    <t>Item Name</t>
  </si>
  <si>
    <t>Gift Certificate</t>
  </si>
  <si>
    <t>Gift Card</t>
  </si>
  <si>
    <t>Beginning Talent Program</t>
  </si>
  <si>
    <t>Signed Magnum Bottle</t>
  </si>
  <si>
    <t>Massage Time!</t>
  </si>
  <si>
    <t>"Funnest" Soccer Camp in Town!</t>
  </si>
  <si>
    <t>Exclusive Wine Tasting for 12-25</t>
  </si>
  <si>
    <t xml:space="preserve">Perfect for Soccer Lovers </t>
  </si>
  <si>
    <t>Printable party - you print</t>
  </si>
  <si>
    <t>Organic Meat Package</t>
  </si>
  <si>
    <t>Head to the Happiest Place on Earth with 4 Disneyland Resort one day Park Hopper tickets.</t>
  </si>
  <si>
    <t>Live English Lop Bunny</t>
  </si>
  <si>
    <t>Northshore Gymnastics Center</t>
  </si>
  <si>
    <t>Gymnastics Birthday Party</t>
  </si>
  <si>
    <t>A fabulous trio of fine dining including:  $50 gift card to Seastar Restaurant and Raw Bar Bellevue, $50 gift card to John Howie Steak Bellevue, and a $50 gift card to SPORT Restaurant and Bar Seattle.</t>
  </si>
  <si>
    <t>Experience the Magic of Disney</t>
  </si>
  <si>
    <t>Expires 6 months from purchase.</t>
  </si>
  <si>
    <t>Learn to skate with Wellington mom and instructor, Heather Jenks, at SnoKing Ice Arena in Kirkland.  Includes 3 thirty minute private lessons. Lessons will be held during public skate (public skate fee and skate rentals NOT included in package).</t>
  </si>
  <si>
    <t>Christmas Tree</t>
  </si>
  <si>
    <t>It's that time of year for the tradition of picking out the perfect Christmas tree!  Certificate good for a pre-cut Christmas tree up to $100 in value from Red-Wood Christmas Tree Farm in Woodinville.</t>
  </si>
  <si>
    <t>Arena Sports and 
Seattle Sounders FC</t>
  </si>
  <si>
    <t>Restrictions</t>
  </si>
  <si>
    <t>Value</t>
  </si>
  <si>
    <t>Certificate good for one 24-hour ski/snowboard rental at Woodinville or Lynwood location.</t>
  </si>
  <si>
    <t>Introductory Pilates and Barre Package</t>
  </si>
  <si>
    <t>Item #</t>
  </si>
  <si>
    <t>Argosy Cruises</t>
  </si>
  <si>
    <t>Betz Family Winery</t>
  </si>
  <si>
    <t>InSpa</t>
  </si>
  <si>
    <t xml:space="preserve">Pamper yourself with a one hour Signature Massage at InSpa, a full body service combining gentle massage with heated hand &amp; foot treatments.  </t>
  </si>
  <si>
    <t>Massage Time</t>
  </si>
  <si>
    <t>Chateau Ste. Michelle</t>
  </si>
  <si>
    <t>Mystery "Print Your Own" Party Kit</t>
  </si>
  <si>
    <t>DeLille Cellars</t>
  </si>
  <si>
    <t>Diamond Transportation of Seattle</t>
  </si>
  <si>
    <t>Dusted Valley Wine</t>
  </si>
  <si>
    <t>Emerald City Trolley</t>
  </si>
  <si>
    <t>Experience Music Project</t>
  </si>
  <si>
    <t>Flower World</t>
  </si>
  <si>
    <t>Full Circle Produce</t>
  </si>
  <si>
    <t xml:space="preserve">Gobble </t>
  </si>
  <si>
    <t>Twisted Cuban Café</t>
  </si>
  <si>
    <t>Enjoy a delicious meal at local restaurant with $25 gift card.</t>
  </si>
  <si>
    <t>Health Moves</t>
  </si>
  <si>
    <t>Lauren Ashton Cellars</t>
  </si>
  <si>
    <t>Matthews Winery</t>
  </si>
  <si>
    <t>MOHAI</t>
  </si>
  <si>
    <t>Expires 7/31/15</t>
  </si>
  <si>
    <t>Acupuncture Wellness Package</t>
  </si>
  <si>
    <t>2011 Margaret's Vineyard Estate Red</t>
  </si>
  <si>
    <t>Complimentary wine tasting experience for 10 guests.</t>
  </si>
  <si>
    <t>Wine Outlet</t>
  </si>
  <si>
    <t xml:space="preserve">The beginning program is a 24 week program consisting of training in acting, modeling, and/or singing followed by one year of modeling to get agents, managers and casting directors. </t>
  </si>
  <si>
    <t>Expires 5/31/15</t>
  </si>
  <si>
    <t>Turkey Time</t>
  </si>
  <si>
    <t>$35 gift card</t>
  </si>
  <si>
    <t>Portland Trail Blazers</t>
  </si>
  <si>
    <t>Redmond Inn</t>
  </si>
  <si>
    <t>Seafair</t>
  </si>
  <si>
    <t>Seattle Art Museum</t>
  </si>
  <si>
    <t>Seattle Mariners</t>
  </si>
  <si>
    <t>Family Game Night Basket</t>
  </si>
  <si>
    <t>Silverwood Theme Park</t>
  </si>
  <si>
    <t>Stevens Pass</t>
  </si>
  <si>
    <t>Ski Stevens Pass</t>
  </si>
  <si>
    <t>14/15 season</t>
  </si>
  <si>
    <t>Thai Woodinville</t>
  </si>
  <si>
    <t>Trophy Cupcakes</t>
  </si>
  <si>
    <t>Uwajimaya</t>
  </si>
  <si>
    <t>Wellington Chocolates</t>
  </si>
  <si>
    <t>Limited Edition Artisan Salt Sampler</t>
  </si>
  <si>
    <t>Take everyday cooking to a whole new level with SaltWorks’ most distinctive smoked varieties including Bonfire, Wildfire &amp; Hellfire all-natural gourmet sea salts.  Great holiday gift set!</t>
  </si>
  <si>
    <t>Category</t>
  </si>
  <si>
    <t>Heavy Restaurant Group</t>
  </si>
  <si>
    <t>Transportation for a Special Day/Evening Out</t>
  </si>
  <si>
    <t>Root 2 Rise Yoga</t>
  </si>
  <si>
    <t>One Month Unlimited Yoga</t>
  </si>
  <si>
    <t>Entitles recipient to one month of unlimited yoga at Root 2 Rise Yoga.</t>
  </si>
  <si>
    <t>Expires 11/15/2015</t>
  </si>
  <si>
    <t>Fine and Sterling Silver Seahawks Jewelry Set</t>
  </si>
  <si>
    <t>$25 Gift Card</t>
  </si>
  <si>
    <t>Full Circle Farm-to-Table Gift Certificate</t>
  </si>
  <si>
    <t>Enjoy great food with a gift card for brunch or lunch for 2 at Barrio, Lot No. 3, Purple Café or The Commons. Valid Saturday - Thursday. Does not include tax and gratuity.</t>
  </si>
  <si>
    <t>Ivar's</t>
  </si>
  <si>
    <t>Enjoy lunch, brunch or dinner at any of Ivar's three fine dining restaurants, seafood bars or Kidd Valley hamburger restaurants.</t>
  </si>
  <si>
    <t>$20 Gift Card</t>
  </si>
  <si>
    <t>$50 Gift Card</t>
  </si>
  <si>
    <t>Molbak's Garden + Home</t>
  </si>
  <si>
    <t>Decorated Large Wooden Lantern with Luminara Candle</t>
  </si>
  <si>
    <t>Redmond Marriott Town Center</t>
  </si>
  <si>
    <t xml:space="preserve">A private wine tasting for 4 people of 3-4 Matthews wines as well as a bottle of 2011 Columbia Valley Claret.  </t>
  </si>
  <si>
    <t>McLendon Hardware</t>
  </si>
  <si>
    <t>Mercurys Coffee Co.</t>
  </si>
  <si>
    <t>Admission Passes</t>
  </si>
  <si>
    <t xml:space="preserve">Two admission passes to the MOHAI (Museum of History &amp; Industry) in Seattle.  </t>
  </si>
  <si>
    <t>Guest Pass</t>
  </si>
  <si>
    <t xml:space="preserve">Four guest passes for admission to The Museum of Flight </t>
  </si>
  <si>
    <t xml:space="preserve">Ski / Snowboard Rental Certificate </t>
  </si>
  <si>
    <t>Wine Lovers Package</t>
  </si>
  <si>
    <t xml:space="preserve">Wine Lover's package including a one night stay in a superior king guestroom, assortment of chocolates, bottle of Chateau Ste Michelle wine.  </t>
  </si>
  <si>
    <t>Expires 11/30/15</t>
  </si>
  <si>
    <t>Salty's Seafood Grills</t>
  </si>
  <si>
    <t xml:space="preserve">Tax, gratuity and alcohol not included.  </t>
  </si>
  <si>
    <t xml:space="preserve">$50 Gift card towards any meal of your choice at any of Salty's spectacular waterfront locations.  </t>
  </si>
  <si>
    <t>Enjoy a Seafair Weekend package for two on Sunday, August 2, 2015 including two (2) general admission tickets and two (2) skipper pins.</t>
  </si>
  <si>
    <t xml:space="preserve">Two (2) admission tickets for permanent collection only (excludes special exhibits).  </t>
  </si>
  <si>
    <t xml:space="preserve">Two (2) tickets to an evening performance at Seattle Children's Theatre before May 10, 2015.  A few of the great upcoming shows include Goodnight Moon and Robin Hood.  </t>
  </si>
  <si>
    <t>Take Me Out to the Ballgame!</t>
  </si>
  <si>
    <t>Expires 9/27/15</t>
  </si>
  <si>
    <t>Super Jock 'n Jill</t>
  </si>
  <si>
    <t>$50 Gift Certificate</t>
  </si>
  <si>
    <t xml:space="preserve">$50 gift certificate for Redmond or Green Lake Super Jock 'n Jill stores.  </t>
  </si>
  <si>
    <t>Expires 11/15/15</t>
  </si>
  <si>
    <t>Handyman Services</t>
  </si>
  <si>
    <t xml:space="preserve">Reserve Wine Tasting for 10 and Signed Bottle 1.5L Reserve Riesling </t>
  </si>
  <si>
    <t>Golf Lovers Basket</t>
  </si>
  <si>
    <t>Mariners Tickets</t>
  </si>
  <si>
    <t>Teacher Experiences</t>
  </si>
  <si>
    <t>Staff &amp; Student Luncheon</t>
  </si>
  <si>
    <t>Wellington Staff</t>
  </si>
  <si>
    <t>Student Art Projects</t>
  </si>
  <si>
    <t>Mrs. Van Avery's 2nd Grade Class</t>
  </si>
  <si>
    <t>Mrs. Emery's 1st Grade Class</t>
  </si>
  <si>
    <t>Candlesticks</t>
  </si>
  <si>
    <t>Mrs. Barth's 2nd Grade Class</t>
  </si>
  <si>
    <t>Mrs. Moran's 2nd Grade Class</t>
  </si>
  <si>
    <t>Ms. Kniep's 3rd Grade Class</t>
  </si>
  <si>
    <t>Heart Picture</t>
  </si>
  <si>
    <t>The Limited Edition Artisan Classic Salt Sampler collection is a delicious way to introduce an assortment of all natural sea salt to any meal. This set comes complete with 5 different salts in mini glass jars with 3 stainless salt spoons and 3 salt serving bowls.  Perfect for your holiday meals!</t>
  </si>
  <si>
    <t>Waterfront Dining at Salty's</t>
  </si>
  <si>
    <t>Cactus Restaurants and AMC Woodinville 12</t>
  </si>
  <si>
    <t>Date Night</t>
  </si>
  <si>
    <t>Pacific Science Center and AMC Woodinville 12</t>
  </si>
  <si>
    <t>Winter Break Fun Pack</t>
  </si>
  <si>
    <t>Create some great winter break memories with this family fun pack.  Bring science to life for your family with four exhibit and IMAX passes for Pacific Science Center and enjoy a movie for four at AMC Woodinville 12.</t>
  </si>
  <si>
    <t>Seattle Children's Museum and AMC Woodinville 12</t>
  </si>
  <si>
    <t>Family Fun Pack</t>
  </si>
  <si>
    <t>Expires 12/31/15</t>
  </si>
  <si>
    <t>Woodinville Whiskey and Hollywood Tavern Gift Basket</t>
  </si>
  <si>
    <t>Cooking class for two (2) at the Tom Douglas Hot Stove Society.  Hot Stove Society is a year-round cooking school operated by Tom Douglas Restaurants.  Classes are about many things from how to cut up a chicken, to how to build a delicious cocktail, to finding out who’s the hottest chef in Portland. Whether you’re seeking something fun and boozy after work or you’re aspiring to “cook like a pro,” you’ll find your dream class here!</t>
  </si>
  <si>
    <t>Tom Douglas Hot Stove Society</t>
  </si>
  <si>
    <t>Coffee &amp; Tea Lover Basket</t>
  </si>
  <si>
    <t>Wine Gift Basket</t>
  </si>
  <si>
    <t>Photo Session</t>
  </si>
  <si>
    <t>Wine Tasting for Six (6)</t>
  </si>
  <si>
    <t>Complimentary Wine tasting for Four (4)</t>
  </si>
  <si>
    <t>Six (6) guests are invited to EFESTE Winery in Woodinville for a tasting of 5-6 award winning wines.</t>
  </si>
  <si>
    <t>Unlimited 1-day passes on Emerald City Trolley for two (2) adults and two (2) children.  Create your own adventure on our fully guided hop-on/hop-off trolley tours in and around Seattle.</t>
  </si>
  <si>
    <t>Valid summer 2015 (May-Sept)</t>
  </si>
  <si>
    <t>Enjoy all that EMP has to offer with four (4) passes good for admission to all exhibitions.  EMP Museum is a leading edge, non-profit museum, dedicated to the ideas and risk-taking that fuel contemporary popular culture.</t>
  </si>
  <si>
    <t>EFESTE</t>
  </si>
  <si>
    <t>Holidays excluded, expires 11/15/15</t>
  </si>
  <si>
    <t>To be scheduled on a mutually agreed upon date prior to 11/15/15</t>
  </si>
  <si>
    <t>Mutually agreed upon date, expires 11/15/15</t>
  </si>
  <si>
    <t>Diamond Transportation can be used for any event and expires 11/15/15</t>
  </si>
  <si>
    <t>Not valid December 25 - 31 any year, Not valid after 9/28/16</t>
  </si>
  <si>
    <t>Expires 8/1/15</t>
  </si>
  <si>
    <t>All visits must be made by 11/15/15</t>
  </si>
  <si>
    <t>Three wellness acupuncture treatments by Dr. Fred Russo at Health Moves in Woodinville.</t>
  </si>
  <si>
    <t>$20 gift card for food &amp; beverages at Gobble.</t>
  </si>
  <si>
    <t>Haircut and Color</t>
  </si>
  <si>
    <t>Note:  Does not entitle cardholder to complimentary rounds,  Expires 3/31/16</t>
  </si>
  <si>
    <t>Does not include alcohol or gratuity, Expires 9/30/15</t>
  </si>
  <si>
    <t>Must be used for an performance before 5/10/15</t>
  </si>
  <si>
    <t>Expires 9/15/15</t>
  </si>
  <si>
    <t>Expires 9/30/15, Valid for groups 12 - 25 only, Mutually agreeable date</t>
  </si>
  <si>
    <t>Expires 6/1/15 - Four (4) hours are limited to one trip only, labor only, materials extra.</t>
  </si>
  <si>
    <t xml:space="preserve">Would you like a weekend off from the constant maintenance and repairs of keeping up one of your most valuable assets, your home?  Prepare your list and let Westhill take care of it with four (4) hours of handyman services.  Westhill repair and installation services include carpentry, trim and crown molding, countertops, fans, storage solutions, replacing locks or doorknobs, caulking, changing out cabinet hardware, and more.  The list in endless! </t>
  </si>
  <si>
    <t xml:space="preserve"> Reserve Tasting for Six (6)</t>
  </si>
  <si>
    <t>A great gift for a whiskey lover!  Gift basket includes bottles of Woodinville Whiskey's Bourbon Whiskey, Rye Whiskey, Peabody Jones Vodka, four (4) Glencairn Whiskey Glasses, two (2) Barrel Aged Maple Syrup and two(2) Barrel Aged Honey.  Winning bidder will also receive a private tour for up to ten (10) people at Woodinville Whiskey and a $100 gift card from The Hollywood Tavern.</t>
  </si>
  <si>
    <t>Mr. McCrory's 4th Grade Class</t>
  </si>
  <si>
    <t>Bagnall, Principal Bill</t>
  </si>
  <si>
    <t>Harbor Cruise for Four (4)</t>
  </si>
  <si>
    <t>Private VIP Tasting Experience with Winemaker for Eight (8)</t>
  </si>
  <si>
    <t>Five Days of Doggie Daycare</t>
  </si>
  <si>
    <t>Compost Gift Certificate</t>
  </si>
  <si>
    <t>Chateau Ste. Michelle Private Wine and Cheese Pairing for Four (4)</t>
  </si>
  <si>
    <t>John Howie Fine Dining Gift Cards</t>
  </si>
  <si>
    <t>Family Game Night with Nestle'</t>
  </si>
  <si>
    <t>Nestle'</t>
  </si>
  <si>
    <t>Wine tasting for Four (4)</t>
  </si>
  <si>
    <t>Brunch or Lunch for Two (2)</t>
  </si>
  <si>
    <t>Experience The Herbfarm and Autographed Cookbook</t>
  </si>
  <si>
    <t>Lauren Ashton Cellars Wine Tasting for Ten (10)</t>
  </si>
  <si>
    <t>One Night Weekend Stay with Breakfast for Two (2)</t>
  </si>
  <si>
    <t>Cooking Class for Two (2)</t>
  </si>
  <si>
    <t>Buy It Now</t>
  </si>
  <si>
    <t>Beauty, Health and Jewelry</t>
  </si>
  <si>
    <t>Family and Home</t>
  </si>
  <si>
    <t>Wine, Beer and Spirits</t>
  </si>
  <si>
    <t>Live Auction</t>
  </si>
  <si>
    <t>Kid Activities and Gifts</t>
  </si>
  <si>
    <t>Buy it Now</t>
  </si>
  <si>
    <t>Restaurants, Food and Culinary Items</t>
  </si>
  <si>
    <t>Entertainment and Sports</t>
  </si>
  <si>
    <t>Macy's Gift Basket</t>
  </si>
  <si>
    <t>Kohl's Gift Basket</t>
  </si>
  <si>
    <t>Red Robin Gift Basket</t>
  </si>
  <si>
    <t>Space Needle Gift Basket</t>
  </si>
  <si>
    <t>Ivar's Gift Basket</t>
  </si>
  <si>
    <t>Marble Madness Toy</t>
  </si>
  <si>
    <t>Wine and Snack Basket</t>
  </si>
  <si>
    <t>Kosher Party Tub</t>
  </si>
  <si>
    <t>Your party of four is invited to be guests on an Argosy Harbor Cruise Tour.  This live, narrated one hour tour of Seattle's vibrant and historic harbor is perfect for visitors and locals alike.</t>
  </si>
  <si>
    <t>Here is a unique and memorable experience for your student - a VIP lunch with Principal Bagnall!  Students are welcome to bring a sibling or buddy to this special lunch.</t>
  </si>
  <si>
    <t xml:space="preserve">This gift certificate is good for $40 at The Barrel Thief Wine and Whiskey Bar in Seattle's vibrant Fremont neighborhood.  </t>
  </si>
  <si>
    <t>Five days of doggie daycare at Cascade Kennels plus a free initial introduction/Evaluation appointment. Your dog will meet new friends and play all day in the doggie daycare. If your dog doesn't do well in a daycare environment, this certificate will entitle you to a $150 credit towards any of our other services.</t>
  </si>
  <si>
    <t>Five nights of lodging at Cascade Kennels. Your dog will receive the royal treatment with daily outings on our pristine grounds or your feline guest will receive daily access to our feline play area for climbing and scratching. We will end their week with a full grooming treatment before they go home.</t>
  </si>
  <si>
    <t>Cedar Grove</t>
  </si>
  <si>
    <t xml:space="preserve">Gift certificate for one (1) yard or 10 bags of Cedar Grove compost.  Compost must be picked up at Cedar Grove locations.  </t>
  </si>
  <si>
    <t xml:space="preserve">A wine tasting event for four (4) at Gard Vintners' Woodinville or Ellensburg tasting room.  </t>
  </si>
  <si>
    <t>Private Wine Tasting for Four (4) and Wine</t>
  </si>
  <si>
    <t>Ebbets Field Flannels</t>
  </si>
  <si>
    <t>Eat Drink &amp; Bid Merry!</t>
  </si>
  <si>
    <t>Great family activities for winter break including:  Four (4) admissions to the Seattle Children's Museum and four (4) at movie passes for AMC Woodinville 12.</t>
  </si>
  <si>
    <t>Big Fun at Silverwood!</t>
  </si>
  <si>
    <t>Expires 1/31/15</t>
  </si>
  <si>
    <t>Bellevue Collection $25 gift certificate, same as cash at any store or restaurant at Bellevue Square, Bellevue Place or Lincoln Square (including the cinemas).</t>
  </si>
  <si>
    <t>Collector Edition Vintage Barbie Set</t>
  </si>
  <si>
    <t>Two vintage Barbie dolls for the princess in your life. Set includes French Lady and Grecian Goddess.</t>
  </si>
  <si>
    <t>A 30 minute portrait session with Cheryl Ford Photography and 5 edited digital image files.  Perfect for family portraits or senior yearbook photos!  Must be within 20 miles of Cheryl Ford Photography.</t>
  </si>
  <si>
    <t xml:space="preserve">Host a fun mystery party for girls ages 9-15.  Everything you need is included in this printable mystery party with scripts, props, extra games, décor and invitations.  </t>
  </si>
  <si>
    <t>Enjoy a complimentary wine tasting for four (4) from Dusted Valley wines at their Walla Walla or Woodinville tasting rooms.  Dusted Valley produces spectacular wines from its 4,000 case operation, including Bordeaux and Rhone varietals and Chardonnay.</t>
  </si>
  <si>
    <t>NY Yankees Jersey and Hat</t>
  </si>
  <si>
    <t xml:space="preserve">Enjoy some pampering with a haircut and all over color, partial foil with Caitlin at G2 Salon in Redmond.  </t>
  </si>
  <si>
    <t>Oki Golf and Mary Jane Schenk</t>
  </si>
  <si>
    <t>Replenix Skin Care Basket</t>
  </si>
  <si>
    <t>Spend the Day at SAM</t>
  </si>
  <si>
    <t>SCM expires 11/1/15, Movie passes expire 5/31/16</t>
  </si>
  <si>
    <t xml:space="preserve">Take your family to the ballgame with these four (4) 2015 Mariners tickets with parking pass.  Section 139, row 7, seats 5-8 (2 rows behind visitor dugout).  Winning bidder will choose from four different games (in March - game dates will be available for choices).  </t>
  </si>
  <si>
    <t>Four (4) view reserved seats to a game during the 2015 regular season.  Excludes opening day, all prime games (NYY, BOS, Inter-league, and Fan Appreciation Night).</t>
  </si>
  <si>
    <t>The Seahawks charm is created with precious metal clay, which is fine silver (99.9% pure silver). The sterling silver chain is a long box cable chain measuring 18". The sterling silver hammered and hand stamped earrings have sapphire and peridot quartz gemstones wire-wrapped onto the disks, and are finished with sterling silver ear wires.</t>
  </si>
  <si>
    <t>Fun evening for two!  Enjoy dinnertime fiesta for two (2) from Cactus including:  non-alcoholic beverages, 1 appetizer, 2 entrees and 1 dessert. Good at any Cactus location.  Also includes two (2) movie passes.</t>
  </si>
  <si>
    <t>Chateau Ste. Michelle, Washington State's oldest and most acclaimed winery, has put together this assortment of our finest and brought the winery to you!</t>
  </si>
  <si>
    <t>Live the Good Food Life with Full Circle's Farm-to-Table organic produce delivery. Enjoy certified organic produce from the farm and partner growers delivered weekly to your home or a convenient community pickup site. Customize your box to your liking and add our hand-selected artisan groceries to give yourself the freshest and best selection available.</t>
  </si>
  <si>
    <t>Account activation required for use of gift certificate.  Cancel at any time without penalty.</t>
  </si>
  <si>
    <t>Advance reservations required. Not valid Valentine's Week, Thanksgiving Day, Christmas Eve and New Year's Eve. Expires 12/31/15</t>
  </si>
  <si>
    <t>Margaret's Vineyard is located in the Walla Walla Valley in the state of Oregon. It is one of the few sustainable vineyards in the state and officially Salmon Safe. Enjoy this truly lovely Bordeaux blend!</t>
  </si>
  <si>
    <t xml:space="preserve">Pacific Northwest Ballet Nutcracker </t>
  </si>
  <si>
    <t>Seafair Weekend Summer Package</t>
  </si>
  <si>
    <t xml:space="preserve">Big rides, big slides and big fun at the Northwest's largest theme park in Northern Idaho.  Two admission tickets to Silverwood Theme Park.  </t>
  </si>
  <si>
    <t>Wight's Home and Garden</t>
  </si>
  <si>
    <t>Enjoy a reserve wine tasting for up to 10 people featuring some delicious varietals along with a cheese board, barrel tour and 10% off wine purchase the day or your reservation.  Also includes a 1.5L reserve Riesling signed by the winemaker.</t>
  </si>
  <si>
    <t>Seahawk Fall Football Basket</t>
  </si>
  <si>
    <t>Hand bent / welded rebar Rooster (12" wide X 21" tall X 14" deep) and Hen ((12" wide X 21" tall X 14" deep) by Wellington dad, Scott Philp.</t>
  </si>
  <si>
    <t>Hand bent / welded rebar Rooster by Wellington dad, Scott Philip (12" wide X 26" tall X 18" deep)</t>
  </si>
  <si>
    <t>Hand bent / welded rebar Hen by Wellington dad, Scott Philp (12" wide X 21" tall X 14' deep)</t>
  </si>
  <si>
    <t>Hand bent / welded rebar Duck by Wellington dad, Scott Philip (12" wide X 25" tall X 18" deep)</t>
  </si>
  <si>
    <t>Hand bent / welded rebar Owl standing on a log by Wellington dad, Scott Philp (16" wide X 27" tall X 15" deep)</t>
  </si>
  <si>
    <t xml:space="preserve">Rebar Duck </t>
  </si>
  <si>
    <t>Rebar Hen</t>
  </si>
  <si>
    <t>Rebar Owl</t>
  </si>
  <si>
    <t>Rebar Rooster</t>
  </si>
  <si>
    <t>Rebar Rooster and Hen</t>
  </si>
  <si>
    <t>Rebar Seattle Seahawk</t>
  </si>
  <si>
    <t>Welded rebar/  hand bent Seahawk by Wellington dad, Scott Philp.  This one of a kind painted piece would make a wonderful addition to anyone's yard!  (21" wide X 30" tall X 24" deep)</t>
  </si>
  <si>
    <t xml:space="preserve">Certificate good for $200 credit for glasses from Colonial Optical in Kirkland.  Special thanks to Wellington parents Todd and Nicole Jubie.  </t>
  </si>
  <si>
    <t xml:space="preserve">You can take home this adorable, purebred bunny tonight.  He is a Mini Lop and will be about 6 - 7 pounds.  He comes with starter feed, water bottle and crock for food.  </t>
  </si>
  <si>
    <t xml:space="preserve">$50 gift certificate for Thai Woodinville.  </t>
  </si>
  <si>
    <t>$100 gift certificate good towards any available product or deposit for future purchase from Windy N Ranch, LLC. Products may include: Grass-fed &amp; Pastured Meats, Certified Organic Beef / Pork / Lamb / Goat / Chicken / Turkey, Real Honest Free-Range Chicken &amp; Duck Eggs.</t>
  </si>
  <si>
    <t>Friends of Wellington</t>
  </si>
  <si>
    <t>Expires 5/16/15</t>
  </si>
  <si>
    <t>Seattle Seahawks</t>
  </si>
  <si>
    <t>LaMarcus Aldridge #12 Autographed Clock</t>
  </si>
  <si>
    <t xml:space="preserve">2013-2014 season Trail Blazers clock autographed by Forward LaMarcus Aldridge (#12).  </t>
  </si>
  <si>
    <t>Bryan Walters #19 Autographed Football</t>
  </si>
  <si>
    <t>Take care of your skin with a Replenix gift pack from Maria Poole.  The Replenix line is derived from green tea with potent antioxidant properties, to assist in minimizing free radical induced skin damage.  Replenix Green Tea Antioxidant Moisturizing Lotion, Restorative Nighttime Bio-Therapy Cream, Retinol Eye Repair, and Smoothing Serum.</t>
  </si>
  <si>
    <t>Mr. Butz's 6th Grade Class</t>
  </si>
  <si>
    <t>Three (3) cement candle stick holders that were created from a combination of reliefs each student personally created in class.</t>
  </si>
  <si>
    <t>Mrs. Rayl 4th Grade Class</t>
  </si>
  <si>
    <t>Eastside Ski &amp; Sport</t>
  </si>
  <si>
    <t>Hilliard's Beer and Home Depot</t>
  </si>
  <si>
    <t xml:space="preserve">Give this fun basket as a gift to your favorite family.  Includes passes for zoo admissions AND zoo lights admissions for six (6).  Also, winners will be invited to feed the zoo’s Humboldt penguins a handful of tasty fish and experience these endangered birds hand to beak. </t>
  </si>
  <si>
    <t>Handmade Cards</t>
  </si>
  <si>
    <t>Light blue and tan hand-painted Italian glitter-infused glass bowl with delicate succulent plants makes a brilliant, sculptural centerpiece.</t>
  </si>
  <si>
    <t>Teal and purple hand-painted Italian glitter-infused glass bowl with delicate succulent plants makes a brilliant, sculptural centerpiece.</t>
  </si>
  <si>
    <t>Multicolored hand-painted Italian glass bowl with a delicate assortment of succulent plants makes this a bold and brilliant centerpiece.</t>
  </si>
  <si>
    <t>Seasonal Youth Ski or Board Rental Package</t>
  </si>
  <si>
    <t xml:space="preserve">One seasonal youth ski or board rental package from Eastside Ski &amp; Sport.  Includes ski or snowboard, boots and poles for youth ages 6 - 16.  </t>
  </si>
  <si>
    <t>Must redeem before 1/15/15</t>
  </si>
  <si>
    <t>Ski / Board Tune Up</t>
  </si>
  <si>
    <t>Expires 03/31/15</t>
  </si>
  <si>
    <t>One intermediate ski / board tune up at Eastside Ski &amp; Sport.  Includes P-Tex work, belt finish base, detailed edge finish and hot wax.</t>
  </si>
  <si>
    <t>Bike Tune</t>
  </si>
  <si>
    <t>Basic bike tune from Eastside Ski &amp; Sport.</t>
  </si>
  <si>
    <t>Petrin Dermatology</t>
  </si>
  <si>
    <t>Laser Treatment</t>
  </si>
  <si>
    <t>Spider vein injection from Sima Medical &amp; Cosmetic Clinic in Woodinville.</t>
  </si>
  <si>
    <t>Galderma Laboratories / Nestle' Skincare</t>
  </si>
  <si>
    <t>Cetaphil Gift Basket</t>
  </si>
  <si>
    <t>Gift basket full of variety of Cetaphil moisturizers and cleansers from the #1 brand recommended by dermatologists.</t>
  </si>
  <si>
    <t>Advantage Gymnastics Academy</t>
  </si>
  <si>
    <t>Gymnastics Class</t>
  </si>
  <si>
    <t xml:space="preserve">One free month of classes at Advantage Gymnastics Academy.  Check website for available times.  </t>
  </si>
  <si>
    <t>Expires 11/1/15, $50 annual membership fee required</t>
  </si>
  <si>
    <t>Great gift for the coffee and tea lover on your list including:  airspace storage canister; 5-cup stainless steel French press; 2-12 oz. bags of organic coffee (Ethiopian &amp; Sumatran); Dilettante chocolate truffles; and 15 sachets of organic black tea.</t>
  </si>
  <si>
    <t>iFLY Basket</t>
  </si>
  <si>
    <t>Darden Gift Basket</t>
  </si>
  <si>
    <t>Assorted Pokémon cards, games, etc.</t>
  </si>
  <si>
    <t>Pokémon Bonanza</t>
  </si>
  <si>
    <t xml:space="preserve">Family game night fun including these board games:  Simon Flash, Blokus 3D and Monopoly Jr plus a few family friendly snacks! </t>
  </si>
  <si>
    <t>The Herbfarm, a World Rich in Country Charm invites you to an evening of exciting dining in rich and comfortable surroundings.  A thematic nine course dinner with six matched wines is a celebration of the foods and wines of the Pacific Northwest.  $250 gift certificate may be used towards a dining experience at The Herbfarm plus an autographed copy of The Herbfarm Cookbook offers you easy-to-use recipes for over 200 dishes. This book won the Julia Child Award for Best Cookbook from a Chef and was named by Food &amp; Wine magazine as one of the Top 25 Cookbooks of the year.</t>
  </si>
  <si>
    <t>Beautiful decorated Decoris large wooden lantern with silver top. Décor can be easily changed for each season for year-round use.  13"W x 13"D x 28"H with an luminara Real-Flame 7" Ivory/Vanilla scented Pillar Candle</t>
  </si>
  <si>
    <t>Whether a beginner or seasoned student of Pilates - enjoy 3 private sessions with a certified Pilates instructor in the full service Pilates studio with state-of-the-art Balanced Body equipment.  Includes their high-energy group fitness fusion class called Booty Barre!  Also, three (3) grippy socks (one size fits all) and Pilates Co. logo t-shirt.</t>
  </si>
  <si>
    <t>Get Wet, Stay Active and Chow Down at Saturday Family Fun Night at PRO Sports Club for up to 2 adults and 4 children (ages 3-12).  Play together as a family with fabulous activities including:  open swim, inflatable obstacle course in pool, jump house, inflatable slides, and more.  Every Saturday from 4:30-8:30 p.m.  Activities vary each week for variety.  Evening to include a Family Fun Night Family meal in PRO Sports Club's Bistro.</t>
  </si>
  <si>
    <t xml:space="preserve">A basket full of Seahawk gear including:  kids football jersey and helmet set (one size fits all ages 5-9), two (2) adult beanie Seahawk hats, Seahawk flag, two (2) Seahawk pounder beer glasses and two (2) Seahawk shot glasses, and a Seahawk blanket.  Also includes some snacks and beverages for game day:  apple cider beer, Fireball, chips, salsa, chili and skittles.  </t>
  </si>
  <si>
    <t>SaltWorks, Inc.</t>
  </si>
  <si>
    <t xml:space="preserve">Autographed football from Kirkland native / Juanita High School grad and Seattle Seahawk Wide Receiver Bryan Walters (#19).  </t>
  </si>
  <si>
    <t xml:space="preserve">Set of 3 beautiful amore magnete bracelets made of sterling silver plated in 18 karat yellow gold, rose gold, and rhodium.  Italian designed, these diamond cut bracelets have an innovative magnetic clasp making these plated sterling bangles sparkle!  </t>
  </si>
  <si>
    <t>Xbox Gift Basket Rated E Everyone</t>
  </si>
  <si>
    <t>Xbox Rock Band 3 with Guitar</t>
  </si>
  <si>
    <t>Rock Band 3 (Teen) with Fender Mustang Pro Guitar</t>
  </si>
  <si>
    <t>Xbox Gift Basket Rated Teen</t>
  </si>
  <si>
    <t>Three (3) Xbox games for the gamer in your life including:
1. Teenage Mutant Ninja Turtles: Danger of the Ooze (Everyone 10+)
2. The Voice: I Want You (Everyone 10+)
3. Formula 1 2014 (Everyone)</t>
  </si>
  <si>
    <t>Three (3) Xbox games for teens including:
1. MX ATV Supercross (Everyone)
2. W2K 15 (Teen)
3. Triple game: Limbo, Trials, Splosion Man (Teen)</t>
  </si>
  <si>
    <t>$50 gift card</t>
  </si>
  <si>
    <t>Macklemore and Ryan Lewis Gift Basket</t>
  </si>
  <si>
    <t>PACE 2nd Grade Class of 2019: Better Together </t>
  </si>
  <si>
    <t>Framed Watercolor Unity Weave made by all the 2nd Grade PACE students.  Each child created individual watercolor artwork using imagery they love most. Once their artwork was dry, the watercolor pieces were woven together to create a large, single piece of artwork that represents the classroom's unity and friendships. </t>
  </si>
  <si>
    <t>Birthday child and up to 11 guests will enjoy 60 minutes of gym time, followed by 45 minutes in the party area.  Birthday child gets gift.</t>
  </si>
  <si>
    <t>Expires 12/20/2015</t>
  </si>
  <si>
    <t>Hot Wheels Bundle</t>
  </si>
  <si>
    <t>Toy Bundle</t>
  </si>
  <si>
    <t>Thanksgiving Treats Basket</t>
  </si>
  <si>
    <t>Wine and Chocolate Basket</t>
  </si>
  <si>
    <t>Lego Basket #1</t>
  </si>
  <si>
    <t>Lego Basket #2</t>
  </si>
  <si>
    <t>Enjoy your favorite coffee drinks with a $20 gift card from Mercurys Coffee.</t>
  </si>
  <si>
    <t>Enjoy your favorite coffee drinks with a $20 gift card from Mercurys Coffee and a 1 pound bag of coffee.</t>
  </si>
  <si>
    <t>Enjoy your favorite coffee drinks with a $50 gift card from Mercurys Coffee.</t>
  </si>
  <si>
    <t>Penny Arcade Gift Pack</t>
  </si>
  <si>
    <t>Refuge and Prospect Winery</t>
  </si>
  <si>
    <t>Let's Party - Party Pack for 12</t>
  </si>
  <si>
    <t>A perfect combination for any party occasion (birthday, baby shower, graduation).  Kristie Serra Photography, Sar.n.dipity Sweets, and Shop Lissy have teamed up to help you create the ultimate party for 12 people.  Includes:  one (1) hour of photography and digital files by Kristie Serra Photography; 12 invitations, 12 cupcake poppers, 12 favor tags, 1 party hat, and 1 fringe banner from Shop Lissy; and 24 custom cake pops by Sar.n.dipity Sweets.</t>
  </si>
  <si>
    <t xml:space="preserve">Enjoy these seven (7) beautiful handmade cards from Stacey Lane.  Also includes a coupon to attend a Stampin' Up card making party.  </t>
  </si>
  <si>
    <t>Seattle Seahawk Jewelry</t>
  </si>
  <si>
    <t>Seahawk themed handmade silver necklace and earrings</t>
  </si>
  <si>
    <t>Jewelry</t>
  </si>
  <si>
    <t>Seattle Shakespeare Company</t>
  </si>
  <si>
    <t>Shakespeare Production Passes for Two (2)</t>
  </si>
  <si>
    <t>Two passes for upcoming presentation of Seattle Shakespeare Company(several options thru May 2015).  Seattle Shakespeare Company gift certificates are good for tickets to productions for any performance during the first two weeks of the run of a show and subject to availability.</t>
  </si>
  <si>
    <t>"Wheelbeero"</t>
  </si>
  <si>
    <t>Four cases of Hillard's Beer and a wheelbarrow from Home Depot for hauling it home.  Hillard's Beer founders Ryan Hilliard and Adam Merkl, opened Hilliard’s Beer in the Ballard neighborhood of Seattle in October, 2011 with a focus on making great craft beer with the best available ingredients.</t>
  </si>
  <si>
    <t>Ms. Luopa</t>
  </si>
  <si>
    <t>Mr. Butz</t>
  </si>
  <si>
    <t>Mr. Nitta</t>
  </si>
  <si>
    <t>Mrs. Albertson</t>
  </si>
  <si>
    <t>Mrs. Barth</t>
  </si>
  <si>
    <t>Mrs. Cirillo</t>
  </si>
  <si>
    <t>Mrs. Emery</t>
  </si>
  <si>
    <t>Mrs. Haaland</t>
  </si>
  <si>
    <t>Mrs. Higginbotham</t>
  </si>
  <si>
    <t>Mrs. Moran</t>
  </si>
  <si>
    <t>Mrs. Rayl</t>
  </si>
  <si>
    <t>Mrs. Shires</t>
  </si>
  <si>
    <t>Mrs. Van Avery</t>
  </si>
  <si>
    <t>Mrs. Gunderson</t>
  </si>
  <si>
    <t>Mrs. Lockin</t>
  </si>
  <si>
    <t>Ms. Kellison</t>
  </si>
  <si>
    <t>Mrs. Zehm</t>
  </si>
  <si>
    <t xml:space="preserve">Your group of up to eight (8) guests is invited to a private event at Auclair Winery to taste a full complement of released wines and sample light food pairings.  You will be hosted by the winemaker, who will walk you through each wine and talk about the vineyards, the winemaking process and answer any questions you may have.  </t>
  </si>
  <si>
    <t>Experience an exciting afternoon at Chateau Ste. Michelle Winery!  Enhance your food and wine pairing knowledge with our guided wine and small bite pairing tasting held in their Library.  Their knowledgeable staff will walk you through how to properly pair bites with wine in a seated-mat format.</t>
  </si>
  <si>
    <t>Enjoy a relaxing 60-minute massage at Debbie Smith Margolies, LMP's home studio.  Debbie specializes in Swedish, deep tissue, sports, Thai, lomi lomi and hot stone massages as well as reflexology and aromatherapy.</t>
  </si>
  <si>
    <t>Six guests will taste through a selection of DeLille Cellars wine paired with a delicious cheese tray.   Learn insider information about the Washington Wine Industry at DeLille's charming Carriage House tasting room.</t>
  </si>
  <si>
    <t>Experience Woodland Park Zoo for 
Six (6)</t>
  </si>
  <si>
    <t>Enjoy one free 4-week session of recreational gymnastics classes (4 classes) at Eastside Gymnastics Academy in Woodinville. Registration fee waived for free session. Classes are available for anyone 18 months - adult.</t>
  </si>
  <si>
    <t>Beautiful Centerpieces from Event - Succulent Bowls</t>
  </si>
  <si>
    <t>"Trolley" Tour of  Seattle for Four (4)</t>
  </si>
  <si>
    <t>Enjoy EMP for Four (4)</t>
  </si>
  <si>
    <t>Beautiful gold chain necklace and earrings with white and black accents.  Necklace has magnetic clasp.</t>
  </si>
  <si>
    <t>Macklemore and Ryan Lewis</t>
  </si>
  <si>
    <t>PSC passes valid until 6/30/15,  Movie passes expire 5/31/16</t>
  </si>
  <si>
    <t>One night weekend stay (Friday or Saturday) with breakfast for two (2).</t>
  </si>
  <si>
    <t>Priceless</t>
  </si>
  <si>
    <t>Enjoy one of our local mountain with two all day, anytime lift tickets from Stevens Pass during 14/15 season.</t>
  </si>
  <si>
    <t xml:space="preserve">Taste your way around the world with this selection of single origin chocolate bars from some of the world's finest producers.  Also includes six (6) different and delectable Wellington Chocolate bars from right here in Woodinville. </t>
  </si>
  <si>
    <t>A gift certificate for two (2) spots in their wine class.</t>
  </si>
  <si>
    <t>Wine Class for Two (2)</t>
  </si>
  <si>
    <t xml:space="preserve">Send your favorite 5-12 year old to a 2014 Woodinville High School Falcon Cheer Clinic.  Winner can choose from Winter 2015 (held on a Saturday in January - date TBD) or Summer 2015 (held on 2 consecutive days in August - dates TBD).  Will include cheer t-shirt, pom poms, meet and greet / photo sessions with cheerleaders.  Winning bidders will also be invited to cheer at game with cheerleaders.  </t>
  </si>
  <si>
    <t>Family fun pack including passes for 2 adults and 2 children to spend a day exploring the award winning Woodland Park Zoo in Seattle.</t>
  </si>
  <si>
    <t>Signed large format 1.5 L magnum bottle of 2007 Cabernet Sauvignon</t>
  </si>
  <si>
    <t>Pass the Courage &amp; Gravy The Wellington Way!  
Staff &amp; Student Luncheon</t>
  </si>
  <si>
    <t>12/26/14 performance only</t>
  </si>
  <si>
    <t>Send your little boy or girl, ages 4-10, to a one week summer soccer camp.  Your child will learn different skills and techniques from the highly energetic and skilled staff.  Life's a kick shirt, cinch sack, soccer ball, and camp t-shirt included.  All camps are at 60 Acres Soccer complex in Redmond.  Monday - Thursday 10 a.m. - Noon.</t>
  </si>
  <si>
    <t>Passes are not available for opening night, Saturday evenings or during final weekend of the run.</t>
  </si>
  <si>
    <t>Your group of up to 25 guests will taste Silver Lake Winery's award-winning wines and enjoy light pairings at a private bar with a dedicated pourer to educate you on wines.  Also receive special discounts on wines purchased that day.  Wine tasting will need to be scheduled after March 1, 2015 in their new location.</t>
  </si>
  <si>
    <t>Wellington PTA</t>
  </si>
  <si>
    <t>Special Spirit Wear</t>
  </si>
  <si>
    <t>Blue</t>
  </si>
  <si>
    <t>Wave</t>
  </si>
  <si>
    <t>Flying Alien Sphere EFO 3 channel infrared RC UFO toy helicopter</t>
  </si>
  <si>
    <t>Wellington Wolverines spirit wear made especially for Eat, Drink &amp; Be Merry!  Hooded Sweatshirt Pink Tie-Dye Youth Size S</t>
  </si>
  <si>
    <t>Wellington Wolverines spirit wear made especially for Eat, Drink &amp; Be Merry!  Hooded Sweatshirt Pink Tie-Dye Youth Size L</t>
  </si>
  <si>
    <t>Wellington Wolverines spirit wear made especially for Eat, Drink &amp; Be Merry!  Hooded Sweatshirt Pink Tie-Dye Adult Size L</t>
  </si>
  <si>
    <t>Wellington Wolverines spirit wear made especially for Eat, Drink &amp; Be Merry!  Hooded Sweatshirt Blue Tie-Dye Adult Size XL</t>
  </si>
  <si>
    <t>Wellington Wolverines spirit wear made especially for Eat, Drink &amp; Be Merry!  Hooded Sweatshirt Blue Tie-Dye Youth Size L</t>
  </si>
  <si>
    <t>Wellington Wolverines spirit wear made especially for Eat, Drink &amp; Be Merry!  Hooded Sweatshirt Blue Tie-Dye Youth Size S</t>
  </si>
  <si>
    <t>Expires 3/1/16</t>
  </si>
  <si>
    <t>Gift card for one dozen cupcakes.</t>
  </si>
  <si>
    <t>Does not include alcohol or gratuity.  Expires 11/15/15.  Movie passes expire 5/31/16.</t>
  </si>
  <si>
    <t>Hot Wheels Blaze Crash Action Set, Tub Racers Play Set and Dr. Bones Color Lab Play Set.</t>
  </si>
  <si>
    <t>$100 Ivar's gift card.</t>
  </si>
  <si>
    <t>Tub filled with an amazing assortment of snacks, treats and sweets - perfect for the holidays!</t>
  </si>
  <si>
    <t>Boxed Lego City Service Station, Mini Monster Truck and Race Car in basket with assembled Cement Mixer.</t>
  </si>
  <si>
    <t>Boxed Lego City Advent Calendar, Fire Truck and Fire Emergency in basket with assemble SUV with Horse Trailer and Police Truck.</t>
  </si>
  <si>
    <t>Four (4) $25 Macy's gift cards and chocolates.  Give as a one gift or split into several!</t>
  </si>
  <si>
    <t>Techno Gears Marble Mania Extreme 2.0</t>
  </si>
  <si>
    <t xml:space="preserve">Basket full of treats perfect for your Thanksgiving entertaining.  </t>
  </si>
  <si>
    <t>Toy and Family Game Basket</t>
  </si>
  <si>
    <t>Bundle including Create your own Time Capsule, K'nex Moto-Bots Razor and The Black Series Thunder Tumbler remote control vehicle.</t>
  </si>
  <si>
    <t>Basket filled with Lindor Truffles, Godiva assorted Belgian chocolates, Rocky Mountain Chocolate Factory premium assortment, Chocolate Chunk brownie skillet, peppermint stirrers, Exquisite Marble Truffles, assorted chocolates and a bottle of Raven Wood Red Wine.</t>
  </si>
  <si>
    <t>Basket loaded with Happy Hour black olive palmiers, Rabbit corkscrew and wine aerator, Harry and Davids moose munch popcorn, Castle Rock Winery Pinot Noir, Columbia Crest H3 Chardonnay, Cocoa Roll Cake and Chocolate Coins.</t>
  </si>
  <si>
    <t xml:space="preserve">Enjoy a fun night with your family with this great basket including:  3 pizza certificates (DiGiornia, California Pizza Kitchen, Tombstone), Haagen-Dazs ice cream certificate, Nestle movie theater candy and misc. candies, Pop Secret popcorn and white cheddar seasoning, Nestle Tollhouse cookie dough and 2 family games (Jenga and Pass the Popcorn).  </t>
  </si>
  <si>
    <t>Pizza, cookie dough and ice cream certificates can be redeemed wherever items are sold.</t>
  </si>
  <si>
    <t>One month of piano lessons (4 weeks of 1/2 hour each lessons). In basket with chocolates.</t>
  </si>
  <si>
    <t>Up to four hours of transportation in a luxury SUV, seating up to six passengers, for your special evening / day on the town.  This would be a great paired with one of our many wine tastings!</t>
  </si>
  <si>
    <t>Variety of Wines</t>
  </si>
  <si>
    <t>Silver</t>
  </si>
  <si>
    <t>Sclerotherapy Treatment</t>
  </si>
  <si>
    <t>Mrs. Gunderson's 3rd Grade Class</t>
  </si>
  <si>
    <t>Mrs. Zehm's 6th Grade Class</t>
  </si>
  <si>
    <t>Children grow all too quickly.  Now you can measure and record the growth of your children on this 6 foot growth chart decorated with beautiful drawings of the butterfly.</t>
  </si>
  <si>
    <t>Custom Step Stool</t>
  </si>
  <si>
    <t>Basket with Connect 4, Pictionary Junior, Trivial Pursuit Family, Rummikub, Helix 360 Remote Control Helicopter and a huge box of chocolates!</t>
  </si>
  <si>
    <t xml:space="preserve">This special step stool is covered in custom self portraits from Mr. McCrory's class. </t>
  </si>
  <si>
    <t>Three (3) eye or neck laser treatments with the Exilis Elite laser at Petrin Dermatology in Redmond (www.petrindermatology.com).</t>
  </si>
  <si>
    <t>$100 gift card for Space Needle Restaurant</t>
  </si>
  <si>
    <t>Hey Yankees Fans!  Check out this authentic wool flannel baseball jersey (size XL) and hat(size 9).  These are identical to the original in fabric and craftsmanship.  Ebbets Field Flannels have been making vintage baseball shirts for over 25 years.  These can be exchanged at Ebbets for any in stock jersey/hat.</t>
  </si>
  <si>
    <t>Session for two (2) - Session includes two - 1 minute flights, one digital video clip of flight, hands on instruction, training class and personalized flight certificate.</t>
  </si>
  <si>
    <t>Flying Alien Sphere RC Helicopter</t>
  </si>
  <si>
    <t xml:space="preserve">StoryBook Theater </t>
  </si>
  <si>
    <t>Tickets for Four (4) for StoryBook Theater</t>
  </si>
  <si>
    <t xml:space="preserve">Performances are in Kirkland, Everett, Renton, Seattle and Shoreline.  </t>
  </si>
  <si>
    <t>Mrs. Jo Testu-Rumsey</t>
  </si>
  <si>
    <t>$20 Gift Card and 1 pound of coffee</t>
  </si>
  <si>
    <t>TJMaxx</t>
  </si>
  <si>
    <t xml:space="preserve">Framed vintage ski picture hand painted by Mrs. Zehm's class. </t>
  </si>
  <si>
    <t>Vintage Ski Poster</t>
  </si>
  <si>
    <t>Heart Strings</t>
  </si>
  <si>
    <t>Perfect gift for a comic lover or gamer - Penny Arcade gift pack with polo shirts, ties and much more!  Penny Arcade is a webcomic focused on video games and video game culture.</t>
  </si>
  <si>
    <t>Sign your lil' Wolverine up for a staff &amp; student lunch......"Lets get together!".  One winning bidder per participating staff person becomes the guest of that staff member at the luncheon.  
Date:  TBD IN December
Time:  During lunch recesses
Yummy food to fill your bellies!  Each student will receive a special photo.  Treat your child to this one… it will create memories to last a lifetime.</t>
  </si>
  <si>
    <t>It Takes A Village</t>
  </si>
  <si>
    <t>Chocolate Bar Gift Pack</t>
  </si>
  <si>
    <t xml:space="preserve">Seahawk 12th man inspired necklace punched with Go Hawks! and a 12th man bracelet from LoveSquaredDesigns.etsy.com.  </t>
  </si>
  <si>
    <t>Live in Gratitude Leather Cuff</t>
  </si>
  <si>
    <t>Beautiful Custom Seahawk Jewelry</t>
  </si>
  <si>
    <t>Cupcakes!</t>
  </si>
  <si>
    <t>Growing Strong - Ms. Kellison's 1st Grade Class 2014</t>
  </si>
  <si>
    <t>Ms. Kellison is an inspiration. She's raising our kids to be so strong and independent. I wanted to show the strength she's instilling in our children with this piece I helped them create.</t>
  </si>
  <si>
    <t>"Did You Know I'm?" Art Piece</t>
  </si>
  <si>
    <t xml:space="preserve">Framed picture of Ms. Kniep's class hands in heart shape. </t>
  </si>
  <si>
    <t>Painting Party for Eight (8) Kids or Adults</t>
  </si>
  <si>
    <t>Expires 11/01/15</t>
  </si>
  <si>
    <t>Wellington Art Docent and Artist Nicole Monahan will host a painting party at her Woodinville studio for adults or kids.  Themed party for 8 includes invitations.  Guests will learn some basic painting techniques and then get to paint on a canvas to take home along with many wonderful memories.  Decorations, food and drinks may be brought in for the party.</t>
  </si>
  <si>
    <t>Session of Adult Drawing Classes</t>
  </si>
  <si>
    <t>Kids Art Class</t>
  </si>
  <si>
    <t>Certificate for session of kids art classes at Monahan Studio.</t>
  </si>
  <si>
    <t>SportClips Haircuts</t>
  </si>
  <si>
    <t>Tea Tree gift basket and 2 MVP Cuts</t>
  </si>
  <si>
    <t>Tea Tree shampoo, Tea Tree Hair and Body Moisturizer, 2 MVP haircuts vouchers.</t>
  </si>
  <si>
    <t>No expiration.</t>
  </si>
  <si>
    <t xml:space="preserve">Item Description: Choose one of the four -
•        One FREE Lil’ Kickers Session of Classes (18 months – 9 years) 
•        One FREE Arena Sports Skills Institute Session of Classes (5-12 years) 
•        One FREE Lil’ Kickers Birthday Party (ages 2+) 
Also includes Lil' Kickers shirt and Seattle Sounders FC fan kit. </t>
  </si>
  <si>
    <t>Expires 11/1/15</t>
  </si>
  <si>
    <t>Variety of wines from Refuge and Prospect Winery.</t>
  </si>
  <si>
    <t>2011 Cabernet Sauvignon Magnum</t>
  </si>
  <si>
    <t xml:space="preserve">Enjoy this bottle of 2011 Pere de Famille Cabernet Sauvignon Magnum (94+) from Betz Family Winery.  The essential Cabernet fruit is enhanced by floral, rocky notes, dried thyme and anise, spice box, and vanilla oak aromas. It’s a sturdy wine, tenacious and promising of long cellar potential, but opens with creamy integration to an elegant, long finish.  Perfect for your holiday meal! </t>
  </si>
  <si>
    <t xml:space="preserve">Blue </t>
  </si>
  <si>
    <t xml:space="preserve">Fun bucket of Seahawk swag including tattoos, gloves, pins, scarf, hat and mini football inscribed with #25 Richard Sherman's signature.  </t>
  </si>
  <si>
    <t>Bucket of Seahawk Swag including Richard Sherman #25 Laser Inscribed Football</t>
  </si>
  <si>
    <t>"Together we make up a very fun group of kiddos!"  Together Mrs. Barth's class built this masterpiece of characteristics that make them part of this class art!</t>
  </si>
  <si>
    <t>Framed artwork village created by Mrs. Gunderson and her class.</t>
  </si>
  <si>
    <t>Butterfly Life Cycle Growth Chart</t>
  </si>
  <si>
    <t>String heart art piece by Mrs. Zehm's class.</t>
  </si>
  <si>
    <t>Certificate for session of adult drawing classes at Monahan Studio.</t>
  </si>
  <si>
    <t>2 - $25 gift card to Darden Restaurants (Red Lobster, Olive Garden, Bahama Breeze, Capital Grille, LongHorn Steakhouse, etc.) in basket with chocolates.</t>
  </si>
  <si>
    <t xml:space="preserve">Beautiful leather cuff from  LoveSquaredDesigns.etsy.com.  </t>
  </si>
  <si>
    <r>
      <t xml:space="preserve">Bogdan Family (Margaret)
</t>
    </r>
    <r>
      <rPr>
        <b/>
        <i/>
        <sz val="11"/>
        <color theme="1"/>
        <rFont val="Calibri"/>
        <family val="2"/>
        <scheme val="minor"/>
      </rPr>
      <t>Wellington Family</t>
    </r>
  </si>
  <si>
    <r>
      <t xml:space="preserve">Bytwilight Jewelry,
Alayne Johnson
</t>
    </r>
    <r>
      <rPr>
        <b/>
        <i/>
        <sz val="11"/>
        <color theme="1"/>
        <rFont val="Calibri"/>
        <family val="2"/>
        <scheme val="minor"/>
      </rPr>
      <t>Wellington Family</t>
    </r>
  </si>
  <si>
    <r>
      <t xml:space="preserve">Colonial Optical
Todd and Nicole Jubie
</t>
    </r>
    <r>
      <rPr>
        <b/>
        <i/>
        <sz val="11"/>
        <color theme="1"/>
        <rFont val="Calibri"/>
        <family val="2"/>
        <scheme val="minor"/>
      </rPr>
      <t>Wellington Family</t>
    </r>
  </si>
  <si>
    <r>
      <t xml:space="preserve">Debbie Smith Margolies, LMP
</t>
    </r>
    <r>
      <rPr>
        <b/>
        <i/>
        <sz val="11"/>
        <color theme="1"/>
        <rFont val="Calibri"/>
        <family val="2"/>
        <scheme val="minor"/>
      </rPr>
      <t>Wellington Family</t>
    </r>
  </si>
  <si>
    <r>
      <t xml:space="preserve">Giddens Industries
Curt &amp; Margot Schroeder
</t>
    </r>
    <r>
      <rPr>
        <b/>
        <i/>
        <sz val="11"/>
        <color theme="1"/>
        <rFont val="Calibri"/>
        <family val="2"/>
        <scheme val="minor"/>
      </rPr>
      <t>Wellington Family</t>
    </r>
  </si>
  <si>
    <r>
      <t xml:space="preserve">Kristie Serra Photography, Sar.n.dipity Sweets and Shop.lissy
</t>
    </r>
    <r>
      <rPr>
        <b/>
        <i/>
        <sz val="11"/>
        <color theme="1"/>
        <rFont val="Calibri"/>
        <family val="2"/>
        <scheme val="minor"/>
      </rPr>
      <t>Wellington Families</t>
    </r>
  </si>
  <si>
    <r>
      <t xml:space="preserve">Love Squared Designs, Lisa McKenney
</t>
    </r>
    <r>
      <rPr>
        <b/>
        <i/>
        <sz val="11"/>
        <color theme="1"/>
        <rFont val="Calibri"/>
        <family val="2"/>
        <scheme val="minor"/>
      </rPr>
      <t>Wellington Family</t>
    </r>
  </si>
  <si>
    <r>
      <t xml:space="preserve">Surprise a music lover with this great gift from local phenom and American rapper Macklemore including:  a signed deluxe edition of </t>
    </r>
    <r>
      <rPr>
        <i/>
        <sz val="11"/>
        <color theme="1"/>
        <rFont val="Calibri"/>
        <family val="2"/>
        <scheme val="minor"/>
      </rPr>
      <t>The Heist</t>
    </r>
    <r>
      <rPr>
        <sz val="11"/>
        <color theme="1"/>
        <rFont val="Calibri"/>
        <family val="2"/>
        <scheme val="minor"/>
      </rPr>
      <t xml:space="preserve"> CD, Heist scarf and Shark Face Gang beanie.  </t>
    </r>
  </si>
  <si>
    <r>
      <t xml:space="preserve">Monahan Studio,
Nicole Monahan
</t>
    </r>
    <r>
      <rPr>
        <b/>
        <i/>
        <sz val="11"/>
        <color theme="1"/>
        <rFont val="Calibri"/>
        <family val="2"/>
        <scheme val="minor"/>
      </rPr>
      <t>Wellington Family</t>
    </r>
  </si>
  <si>
    <r>
      <t xml:space="preserve">Golf gift basket with an Old World Golfing Santa, golf book, golf balls and a Oki Golf Passport Card.  Entitles winner to exclusive discounted </t>
    </r>
    <r>
      <rPr>
        <b/>
        <u/>
        <sz val="11"/>
        <color theme="1"/>
        <rFont val="Calibri"/>
        <family val="2"/>
        <scheme val="minor"/>
      </rPr>
      <t>Players Card rates</t>
    </r>
    <r>
      <rPr>
        <sz val="11"/>
        <color theme="1"/>
        <rFont val="Calibri"/>
        <family val="2"/>
        <scheme val="minor"/>
      </rPr>
      <t xml:space="preserve"> at Oki Golf's nine public courses, invitations to tournaments at Oki Golf courses, invitations to play at Oki Golf's private clubs (Indian Summer and The Plateau Club).   Passport cardholders can upgrade to Platinum at any time.  </t>
    </r>
  </si>
  <si>
    <r>
      <t xml:space="preserve">Pare Family
</t>
    </r>
    <r>
      <rPr>
        <b/>
        <i/>
        <sz val="11"/>
        <color theme="1"/>
        <rFont val="Calibri"/>
        <family val="2"/>
        <scheme val="minor"/>
      </rPr>
      <t>Wellington Family</t>
    </r>
  </si>
  <si>
    <r>
      <t>Enjoy the final season of PNB’s beloved Nutcracker before it goes into the PNB vault.</t>
    </r>
    <r>
      <rPr>
        <b/>
        <sz val="11"/>
        <color theme="1"/>
        <rFont val="Calibri"/>
        <family val="2"/>
        <scheme val="minor"/>
      </rPr>
      <t xml:space="preserve">  Four (4) box A seats, Row B, Seats 1,2 Row C Seats 1, 2.  Performance on December 26, 2014 at 1 pm from the Pare Family.  </t>
    </r>
    <r>
      <rPr>
        <sz val="11"/>
        <color theme="1"/>
        <rFont val="Calibri"/>
        <family val="2"/>
        <scheme val="minor"/>
      </rPr>
      <t xml:space="preserve">Year after year, family and friends share the wonder and beauty of the holidays with PNB’s world-famous Nutcracker.  Created by Founding Artistic Director Kent Stowell and favorite children’s author and illustrator Maurice Sendak, PNB’s one-of-a-kind Nutcracker has been dazzling Northwest audiences for 31 years. </t>
    </r>
  </si>
  <si>
    <r>
      <t>Philp Family (Scott and Janet)
Well</t>
    </r>
    <r>
      <rPr>
        <b/>
        <i/>
        <sz val="11"/>
        <color theme="1"/>
        <rFont val="Calibri"/>
        <family val="2"/>
        <scheme val="minor"/>
      </rPr>
      <t>ington Family</t>
    </r>
  </si>
  <si>
    <r>
      <t xml:space="preserve">Rautio Family (Paul and Stefanie) 
</t>
    </r>
    <r>
      <rPr>
        <b/>
        <i/>
        <sz val="11"/>
        <color theme="1"/>
        <rFont val="Calibri"/>
        <family val="2"/>
        <scheme val="minor"/>
      </rPr>
      <t>Wellington Family</t>
    </r>
  </si>
  <si>
    <r>
      <t xml:space="preserve">Westhill Inc.
Chuck and Pam Russell
</t>
    </r>
    <r>
      <rPr>
        <b/>
        <i/>
        <sz val="11"/>
        <color theme="1"/>
        <rFont val="Calibri"/>
        <family val="2"/>
        <scheme val="minor"/>
      </rPr>
      <t>Wellington Family</t>
    </r>
  </si>
  <si>
    <r>
      <t xml:space="preserve">Wilkerson Family 
(Ryan and Karen)
</t>
    </r>
    <r>
      <rPr>
        <b/>
        <i/>
        <sz val="11"/>
        <color theme="1"/>
        <rFont val="Calibri"/>
        <family val="2"/>
        <scheme val="minor"/>
      </rPr>
      <t>Wellington Family</t>
    </r>
  </si>
  <si>
    <r>
      <t xml:space="preserve">Woodinville Whiskey Company
</t>
    </r>
    <r>
      <rPr>
        <b/>
        <i/>
        <sz val="11"/>
        <color theme="1"/>
        <rFont val="Calibri"/>
        <family val="2"/>
        <scheme val="minor"/>
      </rPr>
      <t>Wellington Family</t>
    </r>
  </si>
  <si>
    <r>
      <t xml:space="preserve">Andrea Wright
</t>
    </r>
    <r>
      <rPr>
        <b/>
        <i/>
        <sz val="11"/>
        <color theme="1"/>
        <rFont val="Calibri"/>
        <family val="2"/>
        <scheme val="minor"/>
      </rPr>
      <t>Wellington Family</t>
    </r>
  </si>
  <si>
    <t>The Woodhouse Wine Estates</t>
  </si>
  <si>
    <r>
      <t xml:space="preserve">Tim and Lissy Stuart
</t>
    </r>
    <r>
      <rPr>
        <b/>
        <i/>
        <sz val="11"/>
        <color theme="1"/>
        <rFont val="Calibri"/>
        <family val="2"/>
        <scheme val="minor"/>
      </rPr>
      <t>Wellington Family</t>
    </r>
  </si>
  <si>
    <t>Patti Shaffer</t>
  </si>
  <si>
    <t>Maria Poole</t>
  </si>
  <si>
    <r>
      <t xml:space="preserve">The Pilates Company of Woodinville
Shepherd Family
</t>
    </r>
    <r>
      <rPr>
        <b/>
        <i/>
        <sz val="11"/>
        <color theme="1"/>
        <rFont val="Calibri"/>
        <family val="2"/>
        <scheme val="minor"/>
      </rPr>
      <t>Wellington Family</t>
    </r>
  </si>
  <si>
    <t>The Museum of Flight</t>
  </si>
  <si>
    <r>
      <t xml:space="preserve">Stacey Lane
</t>
    </r>
    <r>
      <rPr>
        <b/>
        <i/>
        <sz val="11"/>
        <color theme="1"/>
        <rFont val="Calibri"/>
        <family val="2"/>
        <scheme val="minor"/>
      </rPr>
      <t>Wellington Family</t>
    </r>
  </si>
  <si>
    <r>
      <t xml:space="preserve">Heather Jenks
</t>
    </r>
    <r>
      <rPr>
        <b/>
        <i/>
        <sz val="11"/>
        <color theme="1"/>
        <rFont val="Calibri"/>
        <family val="2"/>
        <scheme val="minor"/>
      </rPr>
      <t>Wellington Family</t>
    </r>
  </si>
  <si>
    <t>The Herbfarm</t>
  </si>
  <si>
    <t>Ms. Kellison's 1st Grade Class</t>
  </si>
  <si>
    <r>
      <t xml:space="preserve">Grier Family (Anne and Michael)
</t>
    </r>
    <r>
      <rPr>
        <b/>
        <i/>
        <sz val="11"/>
        <color theme="1"/>
        <rFont val="Calibri"/>
        <family val="2"/>
        <scheme val="minor"/>
      </rPr>
      <t>Wellington Family</t>
    </r>
  </si>
  <si>
    <t>Alicia Gold</t>
  </si>
  <si>
    <t>Joel &amp; Janet Dugan</t>
  </si>
  <si>
    <r>
      <t xml:space="preserve">Brooke Billadeau and Shawn Miller
</t>
    </r>
    <r>
      <rPr>
        <b/>
        <i/>
        <sz val="11"/>
        <color theme="1"/>
        <rFont val="Calibri"/>
        <family val="2"/>
        <scheme val="minor"/>
      </rPr>
      <t>Wellington Family</t>
    </r>
  </si>
  <si>
    <t>The Barrel Thief</t>
  </si>
  <si>
    <t>The Bellevue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</si>
</sst>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9" x14ac:knownFonts="1">
    <font>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1"/>
      <color theme="1"/>
      <name val="Cambria"/>
      <family val="1"/>
      <scheme val="maj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theme="1"/>
      <name val="Calibri"/>
      <family val="2"/>
      <scheme val="minor"/>
    </font>
    <font>
      <sz val="11"/>
      <name val="Calibri"/>
      <family val="2"/>
    </font>
    <font>
      <i/>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b/>
      <sz val="11"/>
      <name val="Calibri"/>
      <family val="2"/>
      <scheme val="minor"/>
    </font>
    <font>
      <b/>
      <sz val="11"/>
      <color rgb="FFC00000"/>
      <name val="Calibri"/>
      <family val="2"/>
      <scheme val="minor"/>
    </font>
    <font>
      <sz val="11"/>
      <color rgb="FF1F497D"/>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3" fillId="0" borderId="0" xfId="0" applyFont="1"/>
    <xf numFmtId="0" fontId="1" fillId="0" borderId="0" xfId="0" applyFont="1"/>
    <xf numFmtId="0" fontId="2" fillId="0" borderId="0" xfId="0" applyFont="1"/>
    <xf numFmtId="0" fontId="4" fillId="0" borderId="0" xfId="0" applyFont="1" applyAlignment="1">
      <alignment horizontal="center"/>
    </xf>
    <xf numFmtId="0" fontId="1" fillId="0" borderId="0" xfId="0" applyFont="1" applyAlignment="1"/>
    <xf numFmtId="0" fontId="1" fillId="2" borderId="0" xfId="0" applyFont="1" applyFill="1" applyAlignment="1"/>
    <xf numFmtId="0" fontId="3" fillId="0" borderId="0" xfId="0" applyFont="1" applyAlignment="1"/>
    <xf numFmtId="0" fontId="1" fillId="0" borderId="0" xfId="0" applyFont="1" applyAlignment="1">
      <alignment vertical="top"/>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164" fontId="6" fillId="3" borderId="1" xfId="0" applyNumberFormat="1"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164" fontId="0" fillId="2" borderId="1" xfId="0" applyNumberFormat="1" applyFont="1" applyFill="1" applyBorder="1" applyAlignment="1">
      <alignment vertical="center"/>
    </xf>
    <xf numFmtId="0" fontId="0" fillId="0" borderId="0" xfId="0" applyFont="1" applyBorder="1" applyAlignment="1">
      <alignment vertical="center"/>
    </xf>
    <xf numFmtId="164" fontId="9" fillId="0" borderId="1" xfId="0" applyNumberFormat="1" applyFont="1" applyBorder="1" applyAlignment="1">
      <alignment vertical="center" wrapText="1"/>
    </xf>
    <xf numFmtId="0" fontId="7" fillId="0" borderId="1" xfId="0" applyFont="1" applyFill="1" applyBorder="1" applyAlignment="1">
      <alignment vertical="center" wrapText="1"/>
    </xf>
    <xf numFmtId="164" fontId="0" fillId="0" borderId="1" xfId="0" applyNumberFormat="1" applyFont="1" applyBorder="1" applyAlignment="1">
      <alignment vertical="center"/>
    </xf>
    <xf numFmtId="0" fontId="9" fillId="0" borderId="1" xfId="0" applyFont="1" applyBorder="1" applyAlignment="1">
      <alignment vertical="center" wrapText="1"/>
    </xf>
    <xf numFmtId="0" fontId="0" fillId="2" borderId="1" xfId="0" applyFont="1" applyFill="1" applyBorder="1" applyAlignment="1">
      <alignment vertical="center" wrapText="1"/>
    </xf>
    <xf numFmtId="0" fontId="7" fillId="2"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NumberFormat="1" applyFont="1" applyBorder="1" applyAlignment="1">
      <alignment vertical="center" wrapText="1"/>
    </xf>
    <xf numFmtId="0" fontId="9" fillId="0" borderId="1" xfId="0" applyFont="1" applyFill="1" applyBorder="1" applyAlignment="1">
      <alignment vertical="center" wrapText="1"/>
    </xf>
    <xf numFmtId="0" fontId="0" fillId="2" borderId="0" xfId="0" applyFont="1" applyFill="1" applyBorder="1" applyAlignment="1">
      <alignment vertical="center"/>
    </xf>
    <xf numFmtId="0" fontId="7" fillId="0" borderId="1" xfId="0" applyFont="1" applyBorder="1" applyAlignment="1">
      <alignment vertical="center"/>
    </xf>
    <xf numFmtId="0" fontId="11" fillId="0" borderId="1" xfId="0" applyFont="1" applyBorder="1" applyAlignment="1">
      <alignment vertical="center" wrapText="1"/>
    </xf>
    <xf numFmtId="0" fontId="0" fillId="0" borderId="1" xfId="0" applyFont="1" applyFill="1" applyBorder="1" applyAlignment="1">
      <alignment vertical="center" wrapText="1"/>
    </xf>
    <xf numFmtId="164" fontId="0" fillId="0" borderId="1" xfId="0" applyNumberFormat="1"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7" fillId="2" borderId="0" xfId="0" applyFont="1" applyFill="1" applyBorder="1" applyAlignment="1">
      <alignment vertical="center"/>
    </xf>
    <xf numFmtId="0" fontId="7" fillId="0" borderId="0" xfId="0" applyFont="1" applyFill="1" applyBorder="1" applyAlignment="1">
      <alignment vertical="center"/>
    </xf>
    <xf numFmtId="164" fontId="0" fillId="2" borderId="1" xfId="0" applyNumberFormat="1" applyFont="1" applyFill="1" applyBorder="1" applyAlignment="1">
      <alignment vertical="center" wrapText="1"/>
    </xf>
    <xf numFmtId="0" fontId="7" fillId="0" borderId="1" xfId="0" applyFont="1" applyBorder="1" applyAlignment="1">
      <alignment wrapText="1"/>
    </xf>
    <xf numFmtId="0" fontId="0" fillId="0" borderId="1" xfId="0" applyFont="1" applyBorder="1" applyAlignment="1">
      <alignment wrapText="1"/>
    </xf>
    <xf numFmtId="0" fontId="9" fillId="0" borderId="1" xfId="0" applyFont="1" applyBorder="1" applyAlignment="1">
      <alignment wrapText="1"/>
    </xf>
    <xf numFmtId="164" fontId="9" fillId="2" borderId="1" xfId="0" applyNumberFormat="1" applyFont="1" applyFill="1" applyBorder="1" applyAlignment="1">
      <alignment vertical="center" wrapText="1"/>
    </xf>
    <xf numFmtId="164" fontId="9" fillId="2" borderId="1" xfId="0" applyNumberFormat="1" applyFont="1" applyFill="1" applyBorder="1" applyAlignment="1">
      <alignment vertical="center"/>
    </xf>
    <xf numFmtId="0" fontId="0" fillId="0" borderId="0" xfId="0" applyFont="1" applyFill="1" applyBorder="1" applyAlignment="1">
      <alignment vertical="center"/>
    </xf>
    <xf numFmtId="14" fontId="0" fillId="2" borderId="1" xfId="0" applyNumberFormat="1" applyFont="1" applyFill="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0" fillId="2" borderId="1" xfId="0" quotePrefix="1" applyFont="1" applyFill="1" applyBorder="1" applyAlignment="1">
      <alignment vertical="center" wrapText="1"/>
    </xf>
    <xf numFmtId="14" fontId="0" fillId="0" borderId="1" xfId="0" applyNumberFormat="1" applyFont="1" applyBorder="1" applyAlignment="1">
      <alignment horizontal="left" vertical="center" wrapText="1"/>
    </xf>
    <xf numFmtId="0" fontId="7" fillId="0" borderId="1" xfId="0" applyFont="1" applyFill="1" applyBorder="1" applyAlignment="1">
      <alignment vertical="center"/>
    </xf>
    <xf numFmtId="0" fontId="9" fillId="2" borderId="1" xfId="0" applyFont="1" applyFill="1" applyBorder="1" applyAlignment="1">
      <alignment vertical="center" wrapText="1"/>
    </xf>
    <xf numFmtId="0" fontId="7" fillId="2" borderId="0" xfId="0" applyFont="1" applyFill="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2" borderId="0" xfId="0" applyFont="1" applyFill="1" applyBorder="1" applyAlignment="1">
      <alignment vertical="center" wrapText="1"/>
    </xf>
    <xf numFmtId="164" fontId="0" fillId="2" borderId="0" xfId="0" applyNumberFormat="1"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6"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17" fillId="2" borderId="0" xfId="0" applyFont="1" applyFill="1" applyBorder="1" applyAlignment="1">
      <alignment vertical="center" wrapText="1"/>
    </xf>
    <xf numFmtId="164" fontId="7" fillId="2" borderId="0" xfId="0" applyNumberFormat="1" applyFont="1" applyFill="1" applyBorder="1" applyAlignment="1">
      <alignment vertical="center"/>
    </xf>
    <xf numFmtId="0" fontId="6" fillId="2" borderId="0" xfId="0" applyFont="1" applyFill="1" applyBorder="1" applyAlignment="1">
      <alignment vertical="center"/>
    </xf>
    <xf numFmtId="0" fontId="8" fillId="2" borderId="0" xfId="0" applyFont="1" applyFill="1" applyBorder="1" applyAlignment="1">
      <alignment vertical="center" wrapText="1"/>
    </xf>
    <xf numFmtId="164" fontId="8" fillId="2" borderId="0" xfId="0" applyNumberFormat="1" applyFont="1" applyFill="1" applyBorder="1" applyAlignment="1">
      <alignment vertical="center"/>
    </xf>
    <xf numFmtId="0" fontId="18"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6" fillId="2" borderId="0" xfId="0" applyFont="1" applyFill="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164" fontId="0" fillId="0" borderId="0" xfId="0" applyNumberFormat="1" applyFont="1" applyBorder="1" applyAlignment="1">
      <alignment vertical="center"/>
    </xf>
    <xf numFmtId="164" fontId="0" fillId="0" borderId="1" xfId="0" applyNumberFormat="1"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5"/>
  <sheetViews>
    <sheetView tabSelected="1" zoomScale="90" zoomScaleNormal="90" workbookViewId="0">
      <pane ySplit="1" topLeftCell="A2" activePane="bottomLeft" state="frozen"/>
      <selection pane="bottomLeft"/>
    </sheetView>
  </sheetViews>
  <sheetFormatPr defaultColWidth="9.140625" defaultRowHeight="15" x14ac:dyDescent="0.25"/>
  <cols>
    <col min="1" max="1" width="31.5703125" style="52" customWidth="1"/>
    <col min="2" max="2" width="33.140625" style="52" customWidth="1"/>
    <col min="3" max="3" width="9.140625" style="73"/>
    <col min="4" max="4" width="10.7109375" style="74" customWidth="1"/>
    <col min="5" max="5" width="13.42578125" style="55" customWidth="1"/>
    <col min="6" max="6" width="85" style="55" bestFit="1" customWidth="1"/>
    <col min="7" max="7" width="26.28515625" style="55" customWidth="1"/>
    <col min="8" max="8" width="10.140625" style="75" customWidth="1"/>
    <col min="9" max="16384" width="9.140625" style="18"/>
  </cols>
  <sheetData>
    <row r="1" spans="1:8" s="12" customFormat="1" ht="18" customHeight="1" x14ac:dyDescent="0.25">
      <c r="A1" s="9" t="s">
        <v>0</v>
      </c>
      <c r="B1" s="9" t="s">
        <v>36</v>
      </c>
      <c r="C1" s="10" t="s">
        <v>62</v>
      </c>
      <c r="D1" s="10" t="s">
        <v>426</v>
      </c>
      <c r="E1" s="9" t="s">
        <v>109</v>
      </c>
      <c r="F1" s="9" t="s">
        <v>1</v>
      </c>
      <c r="G1" s="9" t="s">
        <v>58</v>
      </c>
      <c r="H1" s="11" t="s">
        <v>59</v>
      </c>
    </row>
    <row r="2" spans="1:8" ht="46.5" customHeight="1" x14ac:dyDescent="0.25">
      <c r="A2" s="13" t="s">
        <v>328</v>
      </c>
      <c r="B2" s="13" t="s">
        <v>329</v>
      </c>
      <c r="C2" s="14">
        <v>201</v>
      </c>
      <c r="D2" s="15" t="s">
        <v>223</v>
      </c>
      <c r="E2" s="16" t="s">
        <v>223</v>
      </c>
      <c r="F2" s="16" t="s">
        <v>330</v>
      </c>
      <c r="G2" s="16" t="s">
        <v>331</v>
      </c>
      <c r="H2" s="17">
        <v>70</v>
      </c>
    </row>
    <row r="3" spans="1:8" ht="45" x14ac:dyDescent="0.25">
      <c r="A3" s="13" t="s">
        <v>2</v>
      </c>
      <c r="B3" s="13" t="s">
        <v>27</v>
      </c>
      <c r="C3" s="14">
        <v>68</v>
      </c>
      <c r="D3" s="15" t="s">
        <v>425</v>
      </c>
      <c r="E3" s="16" t="s">
        <v>224</v>
      </c>
      <c r="F3" s="16" t="s">
        <v>345</v>
      </c>
      <c r="G3" s="16"/>
      <c r="H3" s="19">
        <v>285</v>
      </c>
    </row>
    <row r="4" spans="1:8" ht="75" x14ac:dyDescent="0.25">
      <c r="A4" s="13" t="s">
        <v>57</v>
      </c>
      <c r="B4" s="20" t="s">
        <v>44</v>
      </c>
      <c r="C4" s="14">
        <v>102</v>
      </c>
      <c r="D4" s="15" t="s">
        <v>425</v>
      </c>
      <c r="E4" s="16" t="s">
        <v>228</v>
      </c>
      <c r="F4" s="16" t="s">
        <v>498</v>
      </c>
      <c r="G4" s="16" t="s">
        <v>149</v>
      </c>
      <c r="H4" s="21">
        <v>285</v>
      </c>
    </row>
    <row r="5" spans="1:8" ht="45" x14ac:dyDescent="0.25">
      <c r="A5" s="13" t="s">
        <v>63</v>
      </c>
      <c r="B5" s="20" t="s">
        <v>209</v>
      </c>
      <c r="C5" s="14">
        <v>1</v>
      </c>
      <c r="D5" s="15" t="s">
        <v>454</v>
      </c>
      <c r="E5" s="16" t="s">
        <v>231</v>
      </c>
      <c r="F5" s="16" t="s">
        <v>240</v>
      </c>
      <c r="G5" s="16" t="s">
        <v>137</v>
      </c>
      <c r="H5" s="21">
        <v>100</v>
      </c>
    </row>
    <row r="6" spans="1:8" ht="60" x14ac:dyDescent="0.25">
      <c r="A6" s="13" t="s">
        <v>20</v>
      </c>
      <c r="B6" s="13" t="s">
        <v>210</v>
      </c>
      <c r="C6" s="14">
        <v>53</v>
      </c>
      <c r="D6" s="15" t="s">
        <v>454</v>
      </c>
      <c r="E6" s="16" t="s">
        <v>226</v>
      </c>
      <c r="F6" s="16" t="s">
        <v>397</v>
      </c>
      <c r="G6" s="16" t="s">
        <v>253</v>
      </c>
      <c r="H6" s="21">
        <v>200</v>
      </c>
    </row>
    <row r="7" spans="1:8" ht="39.75" customHeight="1" x14ac:dyDescent="0.25">
      <c r="A7" s="13" t="s">
        <v>208</v>
      </c>
      <c r="B7" s="13" t="s">
        <v>24</v>
      </c>
      <c r="C7" s="14">
        <v>301</v>
      </c>
      <c r="D7" s="15" t="s">
        <v>227</v>
      </c>
      <c r="E7" s="16" t="s">
        <v>227</v>
      </c>
      <c r="F7" s="22" t="s">
        <v>241</v>
      </c>
      <c r="G7" s="16"/>
      <c r="H7" s="17">
        <v>15</v>
      </c>
    </row>
    <row r="8" spans="1:8" ht="30" x14ac:dyDescent="0.25">
      <c r="A8" s="13" t="s">
        <v>545</v>
      </c>
      <c r="B8" s="13" t="s">
        <v>37</v>
      </c>
      <c r="C8" s="14">
        <v>202</v>
      </c>
      <c r="D8" s="15" t="s">
        <v>223</v>
      </c>
      <c r="E8" s="16" t="s">
        <v>223</v>
      </c>
      <c r="F8" s="16" t="s">
        <v>242</v>
      </c>
      <c r="G8" s="16"/>
      <c r="H8" s="21">
        <v>40</v>
      </c>
    </row>
    <row r="9" spans="1:8" ht="30" x14ac:dyDescent="0.25">
      <c r="A9" s="13" t="s">
        <v>546</v>
      </c>
      <c r="B9" s="13" t="s">
        <v>37</v>
      </c>
      <c r="C9" s="14">
        <v>203</v>
      </c>
      <c r="D9" s="15" t="s">
        <v>223</v>
      </c>
      <c r="E9" s="16" t="s">
        <v>223</v>
      </c>
      <c r="F9" s="16" t="s">
        <v>254</v>
      </c>
      <c r="G9" s="16"/>
      <c r="H9" s="21">
        <v>25</v>
      </c>
    </row>
    <row r="10" spans="1:8" ht="75" x14ac:dyDescent="0.25">
      <c r="A10" s="13" t="s">
        <v>64</v>
      </c>
      <c r="B10" s="13" t="s">
        <v>501</v>
      </c>
      <c r="C10" s="14">
        <v>54</v>
      </c>
      <c r="D10" s="15" t="s">
        <v>454</v>
      </c>
      <c r="E10" s="16" t="s">
        <v>226</v>
      </c>
      <c r="F10" s="23" t="s">
        <v>502</v>
      </c>
      <c r="G10" s="16"/>
      <c r="H10" s="21">
        <v>140</v>
      </c>
    </row>
    <row r="11" spans="1:8" ht="60" x14ac:dyDescent="0.25">
      <c r="A11" s="13" t="s">
        <v>544</v>
      </c>
      <c r="B11" s="13" t="s">
        <v>178</v>
      </c>
      <c r="C11" s="14">
        <v>23</v>
      </c>
      <c r="D11" s="15" t="s">
        <v>454</v>
      </c>
      <c r="E11" s="16" t="s">
        <v>230</v>
      </c>
      <c r="F11" s="16" t="s">
        <v>332</v>
      </c>
      <c r="G11" s="23"/>
      <c r="H11" s="21">
        <v>120</v>
      </c>
    </row>
    <row r="12" spans="1:8" ht="30" x14ac:dyDescent="0.25">
      <c r="A12" s="24" t="s">
        <v>513</v>
      </c>
      <c r="B12" s="24" t="s">
        <v>255</v>
      </c>
      <c r="C12" s="14">
        <v>204</v>
      </c>
      <c r="D12" s="15" t="s">
        <v>223</v>
      </c>
      <c r="E12" s="16" t="s">
        <v>223</v>
      </c>
      <c r="F12" s="25" t="s">
        <v>256</v>
      </c>
      <c r="G12" s="23"/>
      <c r="H12" s="17">
        <v>15</v>
      </c>
    </row>
    <row r="13" spans="1:8" ht="60" x14ac:dyDescent="0.25">
      <c r="A13" s="24" t="s">
        <v>514</v>
      </c>
      <c r="B13" s="13" t="s">
        <v>116</v>
      </c>
      <c r="C13" s="14">
        <v>69</v>
      </c>
      <c r="D13" s="15" t="s">
        <v>425</v>
      </c>
      <c r="E13" s="16" t="s">
        <v>224</v>
      </c>
      <c r="F13" s="16" t="s">
        <v>268</v>
      </c>
      <c r="G13" s="16"/>
      <c r="H13" s="21">
        <v>78.7</v>
      </c>
    </row>
    <row r="14" spans="1:8" ht="60" x14ac:dyDescent="0.25">
      <c r="A14" s="24" t="s">
        <v>167</v>
      </c>
      <c r="B14" s="13" t="s">
        <v>168</v>
      </c>
      <c r="C14" s="14">
        <v>24</v>
      </c>
      <c r="D14" s="15" t="s">
        <v>454</v>
      </c>
      <c r="E14" s="16" t="s">
        <v>230</v>
      </c>
      <c r="F14" s="16" t="s">
        <v>269</v>
      </c>
      <c r="G14" s="16" t="s">
        <v>436</v>
      </c>
      <c r="H14" s="21">
        <f>50 + 21</f>
        <v>71</v>
      </c>
    </row>
    <row r="15" spans="1:8" ht="60" x14ac:dyDescent="0.25">
      <c r="A15" s="13" t="s">
        <v>16</v>
      </c>
      <c r="B15" s="13" t="s">
        <v>211</v>
      </c>
      <c r="C15" s="14">
        <v>82</v>
      </c>
      <c r="D15" s="15" t="s">
        <v>425</v>
      </c>
      <c r="E15" s="16" t="s">
        <v>225</v>
      </c>
      <c r="F15" s="26" t="s">
        <v>243</v>
      </c>
      <c r="G15" s="19" t="s">
        <v>188</v>
      </c>
      <c r="H15" s="19">
        <v>150</v>
      </c>
    </row>
    <row r="16" spans="1:8" ht="60" x14ac:dyDescent="0.25">
      <c r="A16" s="13" t="s">
        <v>16</v>
      </c>
      <c r="B16" s="13" t="s">
        <v>26</v>
      </c>
      <c r="C16" s="14">
        <v>83</v>
      </c>
      <c r="D16" s="15" t="s">
        <v>425</v>
      </c>
      <c r="E16" s="16" t="s">
        <v>225</v>
      </c>
      <c r="F16" s="26" t="s">
        <v>244</v>
      </c>
      <c r="G16" s="19" t="s">
        <v>188</v>
      </c>
      <c r="H16" s="19">
        <v>250</v>
      </c>
    </row>
    <row r="17" spans="1:11" ht="30" x14ac:dyDescent="0.25">
      <c r="A17" s="13" t="s">
        <v>245</v>
      </c>
      <c r="B17" s="13" t="s">
        <v>212</v>
      </c>
      <c r="C17" s="14">
        <v>205</v>
      </c>
      <c r="D17" s="15" t="s">
        <v>223</v>
      </c>
      <c r="E17" s="16" t="s">
        <v>223</v>
      </c>
      <c r="F17" s="26" t="s">
        <v>246</v>
      </c>
      <c r="G17" s="19" t="s">
        <v>174</v>
      </c>
      <c r="H17" s="19">
        <v>40</v>
      </c>
    </row>
    <row r="18" spans="1:11" ht="60" x14ac:dyDescent="0.25">
      <c r="A18" s="13" t="s">
        <v>68</v>
      </c>
      <c r="B18" s="13" t="s">
        <v>213</v>
      </c>
      <c r="C18" s="14">
        <v>55</v>
      </c>
      <c r="D18" s="15" t="s">
        <v>454</v>
      </c>
      <c r="E18" s="16" t="s">
        <v>226</v>
      </c>
      <c r="F18" s="26" t="s">
        <v>398</v>
      </c>
      <c r="G18" s="19" t="s">
        <v>189</v>
      </c>
      <c r="H18" s="19">
        <v>100</v>
      </c>
    </row>
    <row r="19" spans="1:11" ht="30" x14ac:dyDescent="0.25">
      <c r="A19" s="13" t="s">
        <v>68</v>
      </c>
      <c r="B19" s="13" t="s">
        <v>179</v>
      </c>
      <c r="C19" s="14">
        <v>56</v>
      </c>
      <c r="D19" s="15" t="s">
        <v>454</v>
      </c>
      <c r="E19" s="16" t="s">
        <v>226</v>
      </c>
      <c r="F19" s="26" t="s">
        <v>270</v>
      </c>
      <c r="G19" s="19"/>
      <c r="H19" s="19">
        <v>200</v>
      </c>
    </row>
    <row r="20" spans="1:11" ht="45" x14ac:dyDescent="0.25">
      <c r="A20" s="13" t="s">
        <v>12</v>
      </c>
      <c r="B20" s="13" t="s">
        <v>180</v>
      </c>
      <c r="C20" s="14">
        <v>84</v>
      </c>
      <c r="D20" s="15" t="s">
        <v>425</v>
      </c>
      <c r="E20" s="16" t="s">
        <v>225</v>
      </c>
      <c r="F20" s="16" t="s">
        <v>257</v>
      </c>
      <c r="G20" s="16" t="s">
        <v>174</v>
      </c>
      <c r="H20" s="21">
        <v>250</v>
      </c>
    </row>
    <row r="21" spans="1:11" ht="45" x14ac:dyDescent="0.25">
      <c r="A21" s="13" t="s">
        <v>515</v>
      </c>
      <c r="B21" s="13" t="s">
        <v>37</v>
      </c>
      <c r="C21" s="14">
        <v>70</v>
      </c>
      <c r="D21" s="15" t="s">
        <v>425</v>
      </c>
      <c r="E21" s="16" t="s">
        <v>224</v>
      </c>
      <c r="F21" s="16" t="s">
        <v>293</v>
      </c>
      <c r="G21" s="16"/>
      <c r="H21" s="21">
        <v>200</v>
      </c>
    </row>
    <row r="22" spans="1:11" ht="30" x14ac:dyDescent="0.25">
      <c r="A22" s="13" t="s">
        <v>11</v>
      </c>
      <c r="B22" s="13" t="s">
        <v>69</v>
      </c>
      <c r="C22" s="14">
        <v>206</v>
      </c>
      <c r="D22" s="15" t="s">
        <v>223</v>
      </c>
      <c r="E22" s="16" t="s">
        <v>223</v>
      </c>
      <c r="F22" s="16" t="s">
        <v>258</v>
      </c>
      <c r="G22" s="16" t="s">
        <v>45</v>
      </c>
      <c r="H22" s="19">
        <v>40</v>
      </c>
    </row>
    <row r="23" spans="1:11" ht="45" x14ac:dyDescent="0.25">
      <c r="A23" s="13" t="s">
        <v>516</v>
      </c>
      <c r="B23" s="13" t="s">
        <v>41</v>
      </c>
      <c r="C23" s="14">
        <v>207</v>
      </c>
      <c r="D23" s="15" t="s">
        <v>223</v>
      </c>
      <c r="E23" s="16" t="s">
        <v>229</v>
      </c>
      <c r="F23" s="16" t="s">
        <v>399</v>
      </c>
      <c r="G23" s="23"/>
      <c r="H23" s="17">
        <v>45</v>
      </c>
    </row>
    <row r="24" spans="1:11" ht="45" x14ac:dyDescent="0.25">
      <c r="A24" s="13" t="s">
        <v>70</v>
      </c>
      <c r="B24" s="13" t="s">
        <v>205</v>
      </c>
      <c r="C24" s="14">
        <v>57</v>
      </c>
      <c r="D24" s="15" t="s">
        <v>454</v>
      </c>
      <c r="E24" s="16" t="s">
        <v>226</v>
      </c>
      <c r="F24" s="16" t="s">
        <v>400</v>
      </c>
      <c r="G24" s="23" t="s">
        <v>190</v>
      </c>
      <c r="H24" s="17">
        <v>210</v>
      </c>
    </row>
    <row r="25" spans="1:11" ht="45" x14ac:dyDescent="0.25">
      <c r="A25" s="13" t="s">
        <v>71</v>
      </c>
      <c r="B25" s="13" t="s">
        <v>111</v>
      </c>
      <c r="C25" s="14">
        <v>2</v>
      </c>
      <c r="D25" s="15" t="s">
        <v>454</v>
      </c>
      <c r="E25" s="16" t="s">
        <v>231</v>
      </c>
      <c r="F25" s="27" t="s">
        <v>452</v>
      </c>
      <c r="G25" s="16" t="s">
        <v>191</v>
      </c>
      <c r="H25" s="21">
        <v>300</v>
      </c>
    </row>
    <row r="26" spans="1:11" ht="45" x14ac:dyDescent="0.25">
      <c r="A26" s="13" t="s">
        <v>3</v>
      </c>
      <c r="B26" s="13" t="s">
        <v>52</v>
      </c>
      <c r="C26" s="14">
        <v>3</v>
      </c>
      <c r="D26" s="15" t="s">
        <v>454</v>
      </c>
      <c r="E26" s="16" t="s">
        <v>231</v>
      </c>
      <c r="F26" s="16" t="s">
        <v>47</v>
      </c>
      <c r="G26" s="23" t="s">
        <v>192</v>
      </c>
      <c r="H26" s="21">
        <v>600</v>
      </c>
    </row>
    <row r="27" spans="1:11" ht="45" x14ac:dyDescent="0.25">
      <c r="A27" s="13" t="s">
        <v>543</v>
      </c>
      <c r="B27" s="13" t="s">
        <v>401</v>
      </c>
      <c r="C27" s="14">
        <v>103</v>
      </c>
      <c r="D27" s="15" t="s">
        <v>425</v>
      </c>
      <c r="E27" s="16" t="s">
        <v>228</v>
      </c>
      <c r="F27" s="16" t="s">
        <v>309</v>
      </c>
      <c r="G27" s="23"/>
      <c r="H27" s="21">
        <v>200</v>
      </c>
    </row>
    <row r="28" spans="1:11" ht="45" x14ac:dyDescent="0.25">
      <c r="A28" s="13" t="s">
        <v>72</v>
      </c>
      <c r="B28" s="13" t="s">
        <v>182</v>
      </c>
      <c r="C28" s="14">
        <v>58</v>
      </c>
      <c r="D28" s="15" t="s">
        <v>454</v>
      </c>
      <c r="E28" s="16" t="s">
        <v>226</v>
      </c>
      <c r="F28" s="23" t="s">
        <v>259</v>
      </c>
      <c r="G28" s="16" t="s">
        <v>174</v>
      </c>
      <c r="H28" s="21">
        <v>200</v>
      </c>
    </row>
    <row r="29" spans="1:11" ht="45" x14ac:dyDescent="0.25">
      <c r="A29" s="13" t="s">
        <v>30</v>
      </c>
      <c r="B29" s="13" t="s">
        <v>329</v>
      </c>
      <c r="C29" s="14">
        <v>104</v>
      </c>
      <c r="D29" s="15" t="s">
        <v>425</v>
      </c>
      <c r="E29" s="16" t="s">
        <v>228</v>
      </c>
      <c r="F29" s="16" t="s">
        <v>402</v>
      </c>
      <c r="G29" s="16" t="s">
        <v>115</v>
      </c>
      <c r="H29" s="17">
        <v>98</v>
      </c>
      <c r="I29" s="28"/>
      <c r="J29" s="28"/>
      <c r="K29" s="28"/>
    </row>
    <row r="30" spans="1:11" x14ac:dyDescent="0.25">
      <c r="A30" s="29" t="s">
        <v>307</v>
      </c>
      <c r="B30" s="13" t="s">
        <v>320</v>
      </c>
      <c r="C30" s="14">
        <v>208</v>
      </c>
      <c r="D30" s="15" t="s">
        <v>223</v>
      </c>
      <c r="E30" s="16" t="s">
        <v>223</v>
      </c>
      <c r="F30" s="16" t="s">
        <v>321</v>
      </c>
      <c r="G30" s="16"/>
      <c r="H30" s="17">
        <v>60</v>
      </c>
    </row>
    <row r="31" spans="1:11" x14ac:dyDescent="0.25">
      <c r="A31" s="29" t="s">
        <v>307</v>
      </c>
      <c r="B31" s="13" t="s">
        <v>320</v>
      </c>
      <c r="C31" s="14">
        <v>209</v>
      </c>
      <c r="D31" s="15" t="s">
        <v>223</v>
      </c>
      <c r="E31" s="16" t="s">
        <v>223</v>
      </c>
      <c r="F31" s="16" t="s">
        <v>321</v>
      </c>
      <c r="G31" s="16"/>
      <c r="H31" s="17">
        <v>60</v>
      </c>
    </row>
    <row r="32" spans="1:11" s="12" customFormat="1" ht="45" x14ac:dyDescent="0.25">
      <c r="A32" s="29" t="s">
        <v>307</v>
      </c>
      <c r="B32" s="13" t="s">
        <v>314</v>
      </c>
      <c r="C32" s="14">
        <v>4</v>
      </c>
      <c r="D32" s="15" t="s">
        <v>454</v>
      </c>
      <c r="E32" s="16" t="s">
        <v>231</v>
      </c>
      <c r="F32" s="16" t="s">
        <v>315</v>
      </c>
      <c r="G32" s="16" t="s">
        <v>316</v>
      </c>
      <c r="H32" s="17">
        <v>170</v>
      </c>
      <c r="I32" s="18"/>
      <c r="J32" s="18"/>
      <c r="K32" s="18"/>
    </row>
    <row r="33" spans="1:11" s="12" customFormat="1" ht="45" x14ac:dyDescent="0.25">
      <c r="A33" s="29" t="s">
        <v>307</v>
      </c>
      <c r="B33" s="13" t="s">
        <v>314</v>
      </c>
      <c r="C33" s="14">
        <v>5</v>
      </c>
      <c r="D33" s="15" t="s">
        <v>454</v>
      </c>
      <c r="E33" s="16" t="s">
        <v>231</v>
      </c>
      <c r="F33" s="16" t="s">
        <v>315</v>
      </c>
      <c r="G33" s="16" t="s">
        <v>316</v>
      </c>
      <c r="H33" s="17">
        <v>170</v>
      </c>
      <c r="I33" s="18"/>
      <c r="J33" s="18"/>
      <c r="K33" s="18"/>
    </row>
    <row r="34" spans="1:11" s="12" customFormat="1" ht="30" x14ac:dyDescent="0.25">
      <c r="A34" s="29" t="s">
        <v>307</v>
      </c>
      <c r="B34" s="13" t="s">
        <v>317</v>
      </c>
      <c r="C34" s="14">
        <v>210</v>
      </c>
      <c r="D34" s="15" t="s">
        <v>223</v>
      </c>
      <c r="E34" s="16" t="s">
        <v>223</v>
      </c>
      <c r="F34" s="16" t="s">
        <v>319</v>
      </c>
      <c r="G34" s="16" t="s">
        <v>318</v>
      </c>
      <c r="H34" s="17">
        <v>45</v>
      </c>
      <c r="I34" s="18"/>
      <c r="J34" s="18"/>
      <c r="K34" s="18"/>
    </row>
    <row r="35" spans="1:11" s="12" customFormat="1" ht="30" x14ac:dyDescent="0.25">
      <c r="A35" s="29" t="s">
        <v>307</v>
      </c>
      <c r="B35" s="13" t="s">
        <v>317</v>
      </c>
      <c r="C35" s="14">
        <v>211</v>
      </c>
      <c r="D35" s="15" t="s">
        <v>223</v>
      </c>
      <c r="E35" s="16" t="s">
        <v>223</v>
      </c>
      <c r="F35" s="16" t="s">
        <v>319</v>
      </c>
      <c r="G35" s="16" t="s">
        <v>318</v>
      </c>
      <c r="H35" s="17">
        <v>45</v>
      </c>
      <c r="I35" s="18"/>
      <c r="J35" s="18"/>
      <c r="K35" s="18"/>
    </row>
    <row r="36" spans="1:11" s="12" customFormat="1" ht="30" x14ac:dyDescent="0.25">
      <c r="A36" s="13" t="s">
        <v>250</v>
      </c>
      <c r="B36" s="13" t="s">
        <v>403</v>
      </c>
      <c r="C36" s="14">
        <v>212</v>
      </c>
      <c r="D36" s="15" t="s">
        <v>223</v>
      </c>
      <c r="E36" s="16" t="s">
        <v>223</v>
      </c>
      <c r="F36" s="16" t="s">
        <v>311</v>
      </c>
      <c r="G36" s="16"/>
      <c r="H36" s="21">
        <v>55</v>
      </c>
      <c r="I36" s="18"/>
      <c r="J36" s="18"/>
      <c r="K36" s="18"/>
    </row>
    <row r="37" spans="1:11" s="12" customFormat="1" ht="30" x14ac:dyDescent="0.25">
      <c r="A37" s="13" t="s">
        <v>250</v>
      </c>
      <c r="B37" s="13" t="s">
        <v>403</v>
      </c>
      <c r="C37" s="14">
        <v>213</v>
      </c>
      <c r="D37" s="15" t="s">
        <v>223</v>
      </c>
      <c r="E37" s="16" t="s">
        <v>223</v>
      </c>
      <c r="F37" s="16" t="s">
        <v>313</v>
      </c>
      <c r="G37" s="16"/>
      <c r="H37" s="21">
        <v>55</v>
      </c>
      <c r="I37" s="18"/>
      <c r="J37" s="18"/>
      <c r="K37" s="18"/>
    </row>
    <row r="38" spans="1:11" s="12" customFormat="1" ht="30" x14ac:dyDescent="0.25">
      <c r="A38" s="13" t="s">
        <v>250</v>
      </c>
      <c r="B38" s="13" t="s">
        <v>403</v>
      </c>
      <c r="C38" s="14">
        <v>214</v>
      </c>
      <c r="D38" s="15" t="s">
        <v>223</v>
      </c>
      <c r="E38" s="16" t="s">
        <v>223</v>
      </c>
      <c r="F38" s="16" t="s">
        <v>312</v>
      </c>
      <c r="G38" s="16"/>
      <c r="H38" s="21">
        <v>55</v>
      </c>
      <c r="I38" s="18"/>
      <c r="J38" s="18"/>
      <c r="K38" s="18"/>
    </row>
    <row r="39" spans="1:11" s="12" customFormat="1" ht="30" x14ac:dyDescent="0.25">
      <c r="A39" s="13" t="s">
        <v>250</v>
      </c>
      <c r="B39" s="13" t="s">
        <v>403</v>
      </c>
      <c r="C39" s="14">
        <v>215</v>
      </c>
      <c r="D39" s="15" t="s">
        <v>223</v>
      </c>
      <c r="E39" s="16" t="s">
        <v>223</v>
      </c>
      <c r="F39" s="16" t="s">
        <v>312</v>
      </c>
      <c r="G39" s="16"/>
      <c r="H39" s="21">
        <v>55</v>
      </c>
      <c r="I39" s="18"/>
      <c r="J39" s="18"/>
      <c r="K39" s="18"/>
    </row>
    <row r="40" spans="1:11" s="12" customFormat="1" ht="60" x14ac:dyDescent="0.25">
      <c r="A40" s="13" t="s">
        <v>249</v>
      </c>
      <c r="B40" s="13" t="s">
        <v>260</v>
      </c>
      <c r="C40" s="14">
        <v>6</v>
      </c>
      <c r="D40" s="15" t="s">
        <v>454</v>
      </c>
      <c r="E40" s="16" t="s">
        <v>231</v>
      </c>
      <c r="F40" s="30" t="s">
        <v>464</v>
      </c>
      <c r="G40" s="16"/>
      <c r="H40" s="21">
        <v>60</v>
      </c>
      <c r="I40" s="18"/>
      <c r="J40" s="18"/>
      <c r="K40" s="18"/>
    </row>
    <row r="41" spans="1:11" s="12" customFormat="1" ht="30" x14ac:dyDescent="0.25">
      <c r="A41" s="13" t="s">
        <v>187</v>
      </c>
      <c r="B41" s="13" t="s">
        <v>181</v>
      </c>
      <c r="C41" s="14">
        <v>59</v>
      </c>
      <c r="D41" s="15" t="s">
        <v>454</v>
      </c>
      <c r="E41" s="16" t="s">
        <v>226</v>
      </c>
      <c r="F41" s="16" t="s">
        <v>183</v>
      </c>
      <c r="G41" s="16" t="s">
        <v>193</v>
      </c>
      <c r="H41" s="21">
        <v>60</v>
      </c>
      <c r="I41" s="18"/>
      <c r="J41" s="18"/>
      <c r="K41" s="18"/>
    </row>
    <row r="42" spans="1:11" s="12" customFormat="1" ht="45" x14ac:dyDescent="0.25">
      <c r="A42" s="13" t="s">
        <v>73</v>
      </c>
      <c r="B42" s="13" t="s">
        <v>404</v>
      </c>
      <c r="C42" s="14">
        <v>7</v>
      </c>
      <c r="D42" s="15" t="s">
        <v>454</v>
      </c>
      <c r="E42" s="16" t="s">
        <v>231</v>
      </c>
      <c r="F42" s="16" t="s">
        <v>184</v>
      </c>
      <c r="G42" s="16" t="s">
        <v>185</v>
      </c>
      <c r="H42" s="21">
        <v>90</v>
      </c>
      <c r="I42" s="18"/>
      <c r="J42" s="18"/>
      <c r="K42" s="18"/>
    </row>
    <row r="43" spans="1:11" s="12" customFormat="1" ht="45" x14ac:dyDescent="0.25">
      <c r="A43" s="13" t="s">
        <v>74</v>
      </c>
      <c r="B43" s="13" t="s">
        <v>405</v>
      </c>
      <c r="C43" s="14">
        <v>8</v>
      </c>
      <c r="D43" s="15" t="s">
        <v>454</v>
      </c>
      <c r="E43" s="16" t="s">
        <v>231</v>
      </c>
      <c r="F43" s="16" t="s">
        <v>186</v>
      </c>
      <c r="G43" s="16" t="s">
        <v>174</v>
      </c>
      <c r="H43" s="21">
        <v>86</v>
      </c>
      <c r="I43" s="18"/>
      <c r="J43" s="18"/>
      <c r="K43" s="18"/>
    </row>
    <row r="44" spans="1:11" s="12" customFormat="1" x14ac:dyDescent="0.25">
      <c r="A44" s="20" t="s">
        <v>75</v>
      </c>
      <c r="B44" s="20" t="s">
        <v>117</v>
      </c>
      <c r="C44" s="14">
        <v>216</v>
      </c>
      <c r="D44" s="15" t="s">
        <v>223</v>
      </c>
      <c r="E44" s="31" t="s">
        <v>223</v>
      </c>
      <c r="F44" s="31" t="s">
        <v>17</v>
      </c>
      <c r="G44" s="31"/>
      <c r="H44" s="32">
        <v>25</v>
      </c>
      <c r="I44" s="18"/>
      <c r="J44" s="18"/>
      <c r="K44" s="18"/>
    </row>
    <row r="45" spans="1:11" s="12" customFormat="1" ht="30" x14ac:dyDescent="0.25">
      <c r="A45" s="20" t="s">
        <v>297</v>
      </c>
      <c r="B45" s="13" t="s">
        <v>334</v>
      </c>
      <c r="C45" s="14">
        <v>217</v>
      </c>
      <c r="D45" s="15" t="s">
        <v>223</v>
      </c>
      <c r="E45" s="16" t="s">
        <v>229</v>
      </c>
      <c r="F45" s="23" t="s">
        <v>511</v>
      </c>
      <c r="G45" s="23"/>
      <c r="H45" s="17">
        <v>50</v>
      </c>
      <c r="I45" s="18"/>
      <c r="J45" s="18"/>
      <c r="K45" s="18"/>
    </row>
    <row r="46" spans="1:11" s="12" customFormat="1" x14ac:dyDescent="0.25">
      <c r="A46" s="20" t="s">
        <v>297</v>
      </c>
      <c r="B46" s="13" t="s">
        <v>466</v>
      </c>
      <c r="C46" s="14">
        <v>218</v>
      </c>
      <c r="D46" s="15" t="s">
        <v>223</v>
      </c>
      <c r="E46" s="16" t="s">
        <v>223</v>
      </c>
      <c r="F46" s="23" t="s">
        <v>427</v>
      </c>
      <c r="G46" s="23"/>
      <c r="H46" s="17">
        <v>30</v>
      </c>
      <c r="I46" s="18"/>
      <c r="J46" s="18"/>
      <c r="K46" s="18"/>
    </row>
    <row r="47" spans="1:11" s="12" customFormat="1" ht="45" x14ac:dyDescent="0.25">
      <c r="A47" s="20" t="s">
        <v>297</v>
      </c>
      <c r="B47" s="13" t="s">
        <v>358</v>
      </c>
      <c r="C47" s="14">
        <v>105</v>
      </c>
      <c r="D47" s="15" t="s">
        <v>425</v>
      </c>
      <c r="E47" s="16" t="s">
        <v>228</v>
      </c>
      <c r="F47" s="23" t="s">
        <v>437</v>
      </c>
      <c r="G47" s="23"/>
      <c r="H47" s="17">
        <v>120</v>
      </c>
      <c r="I47" s="18"/>
      <c r="J47" s="18"/>
      <c r="K47" s="18"/>
    </row>
    <row r="48" spans="1:11" s="35" customFormat="1" ht="45" x14ac:dyDescent="0.25">
      <c r="A48" s="24" t="s">
        <v>297</v>
      </c>
      <c r="B48" s="24" t="s">
        <v>333</v>
      </c>
      <c r="C48" s="33">
        <v>9</v>
      </c>
      <c r="D48" s="34" t="s">
        <v>454</v>
      </c>
      <c r="E48" s="23" t="s">
        <v>231</v>
      </c>
      <c r="F48" s="23" t="s">
        <v>465</v>
      </c>
      <c r="G48" s="23"/>
      <c r="H48" s="17">
        <v>140</v>
      </c>
      <c r="I48" s="18"/>
      <c r="J48" s="18"/>
      <c r="K48" s="18"/>
    </row>
    <row r="49" spans="1:11" s="12" customFormat="1" ht="60" x14ac:dyDescent="0.25">
      <c r="A49" s="20" t="s">
        <v>297</v>
      </c>
      <c r="B49" s="13" t="s">
        <v>236</v>
      </c>
      <c r="C49" s="14">
        <v>25</v>
      </c>
      <c r="D49" s="15" t="s">
        <v>454</v>
      </c>
      <c r="E49" s="16" t="s">
        <v>230</v>
      </c>
      <c r="F49" s="16" t="s">
        <v>438</v>
      </c>
      <c r="G49" s="16"/>
      <c r="H49" s="21">
        <v>100</v>
      </c>
      <c r="I49" s="18"/>
      <c r="J49" s="18"/>
      <c r="K49" s="18"/>
    </row>
    <row r="50" spans="1:11" s="12" customFormat="1" ht="30" x14ac:dyDescent="0.25">
      <c r="A50" s="13" t="s">
        <v>297</v>
      </c>
      <c r="B50" s="13" t="s">
        <v>374</v>
      </c>
      <c r="C50" s="14">
        <v>219</v>
      </c>
      <c r="D50" s="15" t="s">
        <v>223</v>
      </c>
      <c r="E50" s="16" t="s">
        <v>223</v>
      </c>
      <c r="F50" s="16" t="s">
        <v>406</v>
      </c>
      <c r="G50" s="16"/>
      <c r="H50" s="19">
        <v>15</v>
      </c>
      <c r="I50" s="18"/>
      <c r="J50" s="18"/>
      <c r="K50" s="18"/>
    </row>
    <row r="51" spans="1:11" s="36" customFormat="1" x14ac:dyDescent="0.25">
      <c r="A51" s="20" t="s">
        <v>297</v>
      </c>
      <c r="B51" s="13" t="s">
        <v>233</v>
      </c>
      <c r="C51" s="14">
        <v>220</v>
      </c>
      <c r="D51" s="15" t="s">
        <v>223</v>
      </c>
      <c r="E51" s="16" t="s">
        <v>223</v>
      </c>
      <c r="F51" s="16" t="s">
        <v>352</v>
      </c>
      <c r="G51" s="16"/>
      <c r="H51" s="21">
        <v>50</v>
      </c>
      <c r="I51" s="18"/>
      <c r="J51" s="18"/>
      <c r="K51" s="18"/>
    </row>
    <row r="52" spans="1:11" ht="30" x14ac:dyDescent="0.25">
      <c r="A52" s="20" t="s">
        <v>297</v>
      </c>
      <c r="B52" s="13" t="s">
        <v>239</v>
      </c>
      <c r="C52" s="14">
        <v>85</v>
      </c>
      <c r="D52" s="15" t="s">
        <v>425</v>
      </c>
      <c r="E52" s="16" t="s">
        <v>225</v>
      </c>
      <c r="F52" s="16" t="s">
        <v>439</v>
      </c>
      <c r="G52" s="16"/>
      <c r="H52" s="21">
        <v>70</v>
      </c>
    </row>
    <row r="53" spans="1:11" ht="45" x14ac:dyDescent="0.25">
      <c r="A53" s="20" t="s">
        <v>297</v>
      </c>
      <c r="B53" s="13" t="s">
        <v>362</v>
      </c>
      <c r="C53" s="14">
        <v>106</v>
      </c>
      <c r="D53" s="15" t="s">
        <v>425</v>
      </c>
      <c r="E53" s="16" t="s">
        <v>228</v>
      </c>
      <c r="F53" s="23" t="s">
        <v>440</v>
      </c>
      <c r="G53" s="23"/>
      <c r="H53" s="17">
        <v>140</v>
      </c>
    </row>
    <row r="54" spans="1:11" ht="45" x14ac:dyDescent="0.25">
      <c r="A54" s="20" t="s">
        <v>297</v>
      </c>
      <c r="B54" s="13" t="s">
        <v>363</v>
      </c>
      <c r="C54" s="14">
        <v>107</v>
      </c>
      <c r="D54" s="15" t="s">
        <v>425</v>
      </c>
      <c r="E54" s="16" t="s">
        <v>228</v>
      </c>
      <c r="F54" s="23" t="s">
        <v>441</v>
      </c>
      <c r="G54" s="23"/>
      <c r="H54" s="17">
        <v>135</v>
      </c>
    </row>
    <row r="55" spans="1:11" x14ac:dyDescent="0.25">
      <c r="A55" s="20" t="s">
        <v>297</v>
      </c>
      <c r="B55" s="13" t="s">
        <v>232</v>
      </c>
      <c r="C55" s="14">
        <v>221</v>
      </c>
      <c r="D55" s="15" t="s">
        <v>223</v>
      </c>
      <c r="E55" s="16" t="s">
        <v>223</v>
      </c>
      <c r="F55" s="16" t="s">
        <v>442</v>
      </c>
      <c r="G55" s="16"/>
      <c r="H55" s="21">
        <v>100</v>
      </c>
    </row>
    <row r="56" spans="1:11" x14ac:dyDescent="0.25">
      <c r="A56" s="20" t="s">
        <v>297</v>
      </c>
      <c r="B56" s="13" t="s">
        <v>232</v>
      </c>
      <c r="C56" s="14">
        <v>222</v>
      </c>
      <c r="D56" s="15" t="s">
        <v>223</v>
      </c>
      <c r="E56" s="16" t="s">
        <v>223</v>
      </c>
      <c r="F56" s="16" t="s">
        <v>442</v>
      </c>
      <c r="G56" s="16"/>
      <c r="H56" s="21">
        <v>100</v>
      </c>
    </row>
    <row r="57" spans="1:11" x14ac:dyDescent="0.25">
      <c r="A57" s="20" t="s">
        <v>297</v>
      </c>
      <c r="B57" s="13" t="s">
        <v>237</v>
      </c>
      <c r="C57" s="14">
        <v>223</v>
      </c>
      <c r="D57" s="15" t="s">
        <v>229</v>
      </c>
      <c r="E57" s="16" t="s">
        <v>223</v>
      </c>
      <c r="F57" s="23" t="s">
        <v>443</v>
      </c>
      <c r="G57" s="37"/>
      <c r="H57" s="17">
        <v>40</v>
      </c>
    </row>
    <row r="58" spans="1:11" x14ac:dyDescent="0.25">
      <c r="A58" s="20" t="s">
        <v>297</v>
      </c>
      <c r="B58" s="13" t="s">
        <v>234</v>
      </c>
      <c r="C58" s="14">
        <v>224</v>
      </c>
      <c r="D58" s="15" t="s">
        <v>223</v>
      </c>
      <c r="E58" s="16" t="s">
        <v>223</v>
      </c>
      <c r="F58" s="16" t="s">
        <v>352</v>
      </c>
      <c r="G58" s="16"/>
      <c r="H58" s="21">
        <v>50</v>
      </c>
    </row>
    <row r="59" spans="1:11" x14ac:dyDescent="0.25">
      <c r="A59" s="13" t="s">
        <v>297</v>
      </c>
      <c r="B59" s="13" t="s">
        <v>372</v>
      </c>
      <c r="C59" s="14">
        <v>225</v>
      </c>
      <c r="D59" s="15" t="s">
        <v>223</v>
      </c>
      <c r="E59" s="16" t="s">
        <v>223</v>
      </c>
      <c r="F59" s="16" t="s">
        <v>373</v>
      </c>
      <c r="G59" s="16"/>
      <c r="H59" s="19">
        <v>30</v>
      </c>
    </row>
    <row r="60" spans="1:11" x14ac:dyDescent="0.25">
      <c r="A60" s="20" t="s">
        <v>297</v>
      </c>
      <c r="B60" s="13" t="s">
        <v>235</v>
      </c>
      <c r="C60" s="14">
        <v>226</v>
      </c>
      <c r="D60" s="15" t="s">
        <v>223</v>
      </c>
      <c r="E60" s="16" t="s">
        <v>223</v>
      </c>
      <c r="F60" s="16" t="s">
        <v>463</v>
      </c>
      <c r="G60" s="16"/>
      <c r="H60" s="21">
        <v>100</v>
      </c>
    </row>
    <row r="61" spans="1:11" s="12" customFormat="1" ht="30" x14ac:dyDescent="0.25">
      <c r="A61" s="20" t="s">
        <v>297</v>
      </c>
      <c r="B61" s="13" t="s">
        <v>360</v>
      </c>
      <c r="C61" s="14">
        <v>86</v>
      </c>
      <c r="D61" s="15" t="s">
        <v>425</v>
      </c>
      <c r="E61" s="16" t="s">
        <v>225</v>
      </c>
      <c r="F61" s="16" t="s">
        <v>444</v>
      </c>
      <c r="G61" s="16"/>
      <c r="H61" s="21">
        <v>100</v>
      </c>
      <c r="I61" s="18"/>
      <c r="J61" s="18"/>
      <c r="K61" s="18"/>
    </row>
    <row r="62" spans="1:11" s="12" customFormat="1" ht="45" x14ac:dyDescent="0.25">
      <c r="A62" s="20" t="s">
        <v>297</v>
      </c>
      <c r="B62" s="13" t="s">
        <v>445</v>
      </c>
      <c r="C62" s="14">
        <v>108</v>
      </c>
      <c r="D62" s="15" t="s">
        <v>425</v>
      </c>
      <c r="E62" s="16" t="s">
        <v>228</v>
      </c>
      <c r="F62" s="23" t="s">
        <v>460</v>
      </c>
      <c r="G62" s="23"/>
      <c r="H62" s="17">
        <v>80</v>
      </c>
      <c r="I62" s="18"/>
      <c r="J62" s="18"/>
      <c r="K62" s="18"/>
    </row>
    <row r="63" spans="1:11" s="12" customFormat="1" ht="45" x14ac:dyDescent="0.25">
      <c r="A63" s="20" t="s">
        <v>297</v>
      </c>
      <c r="B63" s="13" t="s">
        <v>359</v>
      </c>
      <c r="C63" s="14">
        <v>109</v>
      </c>
      <c r="D63" s="15" t="s">
        <v>425</v>
      </c>
      <c r="E63" s="16" t="s">
        <v>228</v>
      </c>
      <c r="F63" s="23" t="s">
        <v>446</v>
      </c>
      <c r="G63" s="23"/>
      <c r="H63" s="17">
        <v>90</v>
      </c>
      <c r="I63" s="18"/>
      <c r="J63" s="18"/>
      <c r="K63" s="18"/>
    </row>
    <row r="64" spans="1:11" ht="60" x14ac:dyDescent="0.25">
      <c r="A64" s="20" t="s">
        <v>297</v>
      </c>
      <c r="B64" s="13" t="s">
        <v>361</v>
      </c>
      <c r="C64" s="14">
        <v>26</v>
      </c>
      <c r="D64" s="15" t="s">
        <v>454</v>
      </c>
      <c r="E64" s="16" t="s">
        <v>230</v>
      </c>
      <c r="F64" s="23" t="s">
        <v>447</v>
      </c>
      <c r="G64" s="23"/>
      <c r="H64" s="17">
        <v>65</v>
      </c>
    </row>
    <row r="65" spans="1:8" ht="60" x14ac:dyDescent="0.25">
      <c r="A65" s="20" t="s">
        <v>297</v>
      </c>
      <c r="B65" s="13" t="s">
        <v>238</v>
      </c>
      <c r="C65" s="14">
        <v>27</v>
      </c>
      <c r="D65" s="15" t="s">
        <v>454</v>
      </c>
      <c r="E65" s="16" t="s">
        <v>230</v>
      </c>
      <c r="F65" s="23" t="s">
        <v>448</v>
      </c>
      <c r="G65" s="23"/>
      <c r="H65" s="17">
        <v>90</v>
      </c>
    </row>
    <row r="66" spans="1:8" ht="60" x14ac:dyDescent="0.25">
      <c r="A66" s="13" t="s">
        <v>76</v>
      </c>
      <c r="B66" s="13" t="s">
        <v>118</v>
      </c>
      <c r="C66" s="14">
        <v>227</v>
      </c>
      <c r="D66" s="15" t="s">
        <v>223</v>
      </c>
      <c r="E66" s="16" t="s">
        <v>223</v>
      </c>
      <c r="F66" s="16" t="s">
        <v>271</v>
      </c>
      <c r="G66" s="16" t="s">
        <v>272</v>
      </c>
      <c r="H66" s="21">
        <v>35</v>
      </c>
    </row>
    <row r="67" spans="1:8" ht="45" x14ac:dyDescent="0.25">
      <c r="A67" s="13" t="s">
        <v>19</v>
      </c>
      <c r="B67" s="13" t="s">
        <v>197</v>
      </c>
      <c r="C67" s="14">
        <v>71</v>
      </c>
      <c r="D67" s="15" t="s">
        <v>425</v>
      </c>
      <c r="E67" s="16" t="s">
        <v>224</v>
      </c>
      <c r="F67" s="16" t="s">
        <v>261</v>
      </c>
      <c r="G67" s="16" t="s">
        <v>90</v>
      </c>
      <c r="H67" s="21">
        <v>150</v>
      </c>
    </row>
    <row r="68" spans="1:8" ht="45" x14ac:dyDescent="0.25">
      <c r="A68" s="13" t="s">
        <v>325</v>
      </c>
      <c r="B68" s="13" t="s">
        <v>326</v>
      </c>
      <c r="C68" s="14">
        <v>72</v>
      </c>
      <c r="D68" s="15" t="s">
        <v>425</v>
      </c>
      <c r="E68" s="16" t="s">
        <v>224</v>
      </c>
      <c r="F68" s="16" t="s">
        <v>327</v>
      </c>
      <c r="G68" s="16"/>
      <c r="H68" s="17">
        <v>150</v>
      </c>
    </row>
    <row r="69" spans="1:8" x14ac:dyDescent="0.25">
      <c r="A69" s="13" t="s">
        <v>21</v>
      </c>
      <c r="B69" s="13" t="s">
        <v>217</v>
      </c>
      <c r="C69" s="14">
        <v>228</v>
      </c>
      <c r="D69" s="15" t="s">
        <v>223</v>
      </c>
      <c r="E69" s="16" t="s">
        <v>223</v>
      </c>
      <c r="F69" s="16" t="s">
        <v>247</v>
      </c>
      <c r="G69" s="16" t="s">
        <v>84</v>
      </c>
      <c r="H69" s="21">
        <v>40</v>
      </c>
    </row>
    <row r="70" spans="1:8" ht="45" x14ac:dyDescent="0.25">
      <c r="A70" s="13" t="s">
        <v>517</v>
      </c>
      <c r="B70" s="20" t="s">
        <v>153</v>
      </c>
      <c r="C70" s="14">
        <v>10</v>
      </c>
      <c r="D70" s="15" t="s">
        <v>454</v>
      </c>
      <c r="E70" s="16" t="s">
        <v>231</v>
      </c>
      <c r="F70" s="16" t="s">
        <v>266</v>
      </c>
      <c r="G70" s="16"/>
      <c r="H70" s="21">
        <v>175</v>
      </c>
    </row>
    <row r="71" spans="1:8" x14ac:dyDescent="0.25">
      <c r="A71" s="13" t="s">
        <v>77</v>
      </c>
      <c r="B71" s="13" t="s">
        <v>91</v>
      </c>
      <c r="C71" s="14">
        <v>229</v>
      </c>
      <c r="D71" s="15" t="s">
        <v>223</v>
      </c>
      <c r="E71" s="16" t="s">
        <v>223</v>
      </c>
      <c r="F71" s="16" t="s">
        <v>196</v>
      </c>
      <c r="G71" s="16" t="s">
        <v>90</v>
      </c>
      <c r="H71" s="21">
        <v>20</v>
      </c>
    </row>
    <row r="72" spans="1:8" ht="30" x14ac:dyDescent="0.25">
      <c r="A72" s="13" t="s">
        <v>542</v>
      </c>
      <c r="B72" s="13" t="s">
        <v>336</v>
      </c>
      <c r="C72" s="14">
        <v>110</v>
      </c>
      <c r="D72" s="15" t="s">
        <v>425</v>
      </c>
      <c r="E72" s="16" t="s">
        <v>228</v>
      </c>
      <c r="F72" s="22" t="s">
        <v>335</v>
      </c>
      <c r="G72" s="16"/>
      <c r="H72" s="19">
        <v>100</v>
      </c>
    </row>
    <row r="73" spans="1:8" ht="30" x14ac:dyDescent="0.25">
      <c r="A73" s="13" t="s">
        <v>541</v>
      </c>
      <c r="B73" s="13" t="s">
        <v>98</v>
      </c>
      <c r="C73" s="14">
        <v>87</v>
      </c>
      <c r="D73" s="15" t="s">
        <v>425</v>
      </c>
      <c r="E73" s="16" t="s">
        <v>225</v>
      </c>
      <c r="F73" s="26" t="s">
        <v>337</v>
      </c>
      <c r="G73" s="16"/>
      <c r="H73" s="21">
        <f>20+60+12</f>
        <v>92</v>
      </c>
    </row>
    <row r="74" spans="1:8" ht="45" x14ac:dyDescent="0.25">
      <c r="A74" s="13" t="s">
        <v>80</v>
      </c>
      <c r="B74" s="13" t="s">
        <v>85</v>
      </c>
      <c r="C74" s="14">
        <v>73</v>
      </c>
      <c r="D74" s="15" t="s">
        <v>425</v>
      </c>
      <c r="E74" s="16" t="s">
        <v>224</v>
      </c>
      <c r="F74" s="16" t="s">
        <v>195</v>
      </c>
      <c r="G74" s="16" t="s">
        <v>194</v>
      </c>
      <c r="H74" s="21">
        <v>210</v>
      </c>
    </row>
    <row r="75" spans="1:8" ht="60" x14ac:dyDescent="0.25">
      <c r="A75" s="13" t="s">
        <v>110</v>
      </c>
      <c r="B75" s="13" t="s">
        <v>218</v>
      </c>
      <c r="C75" s="14">
        <v>28</v>
      </c>
      <c r="D75" s="15" t="s">
        <v>454</v>
      </c>
      <c r="E75" s="16" t="s">
        <v>230</v>
      </c>
      <c r="F75" s="16" t="s">
        <v>119</v>
      </c>
      <c r="G75" s="16" t="s">
        <v>149</v>
      </c>
      <c r="H75" s="17">
        <v>50</v>
      </c>
    </row>
    <row r="76" spans="1:8" ht="60" x14ac:dyDescent="0.25">
      <c r="A76" s="13" t="s">
        <v>110</v>
      </c>
      <c r="B76" s="13" t="s">
        <v>218</v>
      </c>
      <c r="C76" s="14">
        <v>29</v>
      </c>
      <c r="D76" s="15" t="s">
        <v>454</v>
      </c>
      <c r="E76" s="16" t="s">
        <v>230</v>
      </c>
      <c r="F76" s="16" t="s">
        <v>119</v>
      </c>
      <c r="G76" s="16" t="s">
        <v>149</v>
      </c>
      <c r="H76" s="17">
        <v>50</v>
      </c>
    </row>
    <row r="77" spans="1:8" ht="105" x14ac:dyDescent="0.25">
      <c r="A77" s="13" t="s">
        <v>539</v>
      </c>
      <c r="B77" s="13" t="s">
        <v>219</v>
      </c>
      <c r="C77" s="14">
        <v>302</v>
      </c>
      <c r="D77" s="15" t="s">
        <v>227</v>
      </c>
      <c r="E77" s="16" t="s">
        <v>227</v>
      </c>
      <c r="F77" s="16" t="s">
        <v>338</v>
      </c>
      <c r="G77" s="16" t="s">
        <v>273</v>
      </c>
      <c r="H77" s="17">
        <v>300</v>
      </c>
    </row>
    <row r="78" spans="1:8" ht="60" x14ac:dyDescent="0.25">
      <c r="A78" s="13" t="s">
        <v>308</v>
      </c>
      <c r="B78" s="13" t="s">
        <v>378</v>
      </c>
      <c r="C78" s="14">
        <v>303</v>
      </c>
      <c r="D78" s="15" t="s">
        <v>227</v>
      </c>
      <c r="E78" s="16" t="s">
        <v>227</v>
      </c>
      <c r="F78" s="40" t="s">
        <v>379</v>
      </c>
      <c r="G78" s="16"/>
      <c r="H78" s="17">
        <f>200+30</f>
        <v>230</v>
      </c>
    </row>
    <row r="79" spans="1:8" ht="45" x14ac:dyDescent="0.25">
      <c r="A79" s="13" t="s">
        <v>65</v>
      </c>
      <c r="B79" s="13" t="s">
        <v>67</v>
      </c>
      <c r="C79" s="14">
        <v>74</v>
      </c>
      <c r="D79" s="15" t="s">
        <v>425</v>
      </c>
      <c r="E79" s="16" t="s">
        <v>224</v>
      </c>
      <c r="F79" s="16" t="s">
        <v>66</v>
      </c>
      <c r="G79" s="16"/>
      <c r="H79" s="21">
        <v>79</v>
      </c>
    </row>
    <row r="80" spans="1:8" ht="30" x14ac:dyDescent="0.25">
      <c r="A80" s="13" t="s">
        <v>120</v>
      </c>
      <c r="B80" s="13" t="s">
        <v>117</v>
      </c>
      <c r="C80" s="14">
        <v>230</v>
      </c>
      <c r="D80" s="15" t="s">
        <v>223</v>
      </c>
      <c r="E80" s="16" t="s">
        <v>223</v>
      </c>
      <c r="F80" s="16" t="s">
        <v>121</v>
      </c>
      <c r="G80" s="16"/>
      <c r="H80" s="21">
        <v>25</v>
      </c>
    </row>
    <row r="81" spans="1:11" ht="45" x14ac:dyDescent="0.25">
      <c r="A81" s="24" t="s">
        <v>538</v>
      </c>
      <c r="B81" s="13" t="s">
        <v>25</v>
      </c>
      <c r="C81" s="14">
        <v>111</v>
      </c>
      <c r="D81" s="15" t="s">
        <v>425</v>
      </c>
      <c r="E81" s="16" t="s">
        <v>228</v>
      </c>
      <c r="F81" s="23" t="s">
        <v>54</v>
      </c>
      <c r="G81" s="23" t="s">
        <v>53</v>
      </c>
      <c r="H81" s="17">
        <v>90</v>
      </c>
    </row>
    <row r="82" spans="1:11" ht="45" x14ac:dyDescent="0.25">
      <c r="A82" s="13" t="s">
        <v>22</v>
      </c>
      <c r="B82" s="13" t="s">
        <v>86</v>
      </c>
      <c r="C82" s="14">
        <v>60</v>
      </c>
      <c r="D82" s="15" t="s">
        <v>454</v>
      </c>
      <c r="E82" s="16" t="s">
        <v>226</v>
      </c>
      <c r="F82" s="16" t="s">
        <v>274</v>
      </c>
      <c r="G82" s="16"/>
      <c r="H82" s="17">
        <v>36</v>
      </c>
    </row>
    <row r="83" spans="1:11" ht="60" x14ac:dyDescent="0.25">
      <c r="A83" s="13" t="s">
        <v>4</v>
      </c>
      <c r="B83" s="13" t="s">
        <v>214</v>
      </c>
      <c r="C83" s="14">
        <v>30</v>
      </c>
      <c r="D83" s="15" t="s">
        <v>454</v>
      </c>
      <c r="E83" s="16" t="s">
        <v>230</v>
      </c>
      <c r="F83" s="16" t="s">
        <v>51</v>
      </c>
      <c r="G83" s="16" t="s">
        <v>149</v>
      </c>
      <c r="H83" s="19">
        <v>150</v>
      </c>
    </row>
    <row r="84" spans="1:11" ht="75" x14ac:dyDescent="0.25">
      <c r="A84" s="13" t="s">
        <v>518</v>
      </c>
      <c r="B84" s="13" t="s">
        <v>369</v>
      </c>
      <c r="C84" s="14">
        <v>88</v>
      </c>
      <c r="D84" s="15" t="s">
        <v>425</v>
      </c>
      <c r="E84" s="16" t="s">
        <v>225</v>
      </c>
      <c r="F84" s="16" t="s">
        <v>370</v>
      </c>
      <c r="G84" s="16"/>
      <c r="H84" s="19">
        <v>500</v>
      </c>
    </row>
    <row r="85" spans="1:11" ht="30" x14ac:dyDescent="0.25">
      <c r="A85" s="20" t="s">
        <v>537</v>
      </c>
      <c r="B85" s="13" t="s">
        <v>310</v>
      </c>
      <c r="C85" s="14">
        <v>231</v>
      </c>
      <c r="D85" s="15" t="s">
        <v>223</v>
      </c>
      <c r="E85" s="16" t="s">
        <v>223</v>
      </c>
      <c r="F85" s="16" t="s">
        <v>371</v>
      </c>
      <c r="G85" s="23"/>
      <c r="H85" s="41">
        <v>25</v>
      </c>
    </row>
    <row r="86" spans="1:11" ht="30" x14ac:dyDescent="0.25">
      <c r="A86" s="13" t="s">
        <v>81</v>
      </c>
      <c r="B86" s="13" t="s">
        <v>220</v>
      </c>
      <c r="C86" s="14">
        <v>61</v>
      </c>
      <c r="D86" s="15" t="s">
        <v>454</v>
      </c>
      <c r="E86" s="16" t="s">
        <v>226</v>
      </c>
      <c r="F86" s="23" t="s">
        <v>87</v>
      </c>
      <c r="G86" s="23" t="s">
        <v>137</v>
      </c>
      <c r="H86" s="21">
        <v>100</v>
      </c>
      <c r="I86" s="12"/>
      <c r="J86" s="12"/>
      <c r="K86" s="12"/>
    </row>
    <row r="87" spans="1:11" ht="45" x14ac:dyDescent="0.25">
      <c r="A87" s="13" t="s">
        <v>519</v>
      </c>
      <c r="B87" s="24" t="s">
        <v>482</v>
      </c>
      <c r="C87" s="14">
        <v>75</v>
      </c>
      <c r="D87" s="15" t="s">
        <v>425</v>
      </c>
      <c r="E87" s="16" t="s">
        <v>224</v>
      </c>
      <c r="F87" s="23" t="s">
        <v>480</v>
      </c>
      <c r="G87" s="16"/>
      <c r="H87" s="21">
        <v>40</v>
      </c>
    </row>
    <row r="88" spans="1:11" ht="45" x14ac:dyDescent="0.25">
      <c r="A88" s="13" t="s">
        <v>519</v>
      </c>
      <c r="B88" s="24" t="s">
        <v>481</v>
      </c>
      <c r="C88" s="14">
        <v>260</v>
      </c>
      <c r="D88" s="15" t="s">
        <v>223</v>
      </c>
      <c r="E88" s="16" t="s">
        <v>223</v>
      </c>
      <c r="F88" s="23" t="s">
        <v>512</v>
      </c>
      <c r="G88" s="16"/>
      <c r="H88" s="21">
        <v>35</v>
      </c>
    </row>
    <row r="89" spans="1:11" ht="45" x14ac:dyDescent="0.25">
      <c r="A89" s="13" t="s">
        <v>407</v>
      </c>
      <c r="B89" s="13" t="s">
        <v>353</v>
      </c>
      <c r="C89" s="14">
        <v>112</v>
      </c>
      <c r="D89" s="15" t="s">
        <v>425</v>
      </c>
      <c r="E89" s="16" t="s">
        <v>228</v>
      </c>
      <c r="F89" s="16" t="s">
        <v>520</v>
      </c>
      <c r="G89" s="16"/>
      <c r="H89" s="21">
        <v>80</v>
      </c>
    </row>
    <row r="90" spans="1:11" ht="30" x14ac:dyDescent="0.25">
      <c r="A90" s="13" t="s">
        <v>82</v>
      </c>
      <c r="B90" s="13" t="s">
        <v>248</v>
      </c>
      <c r="C90" s="14">
        <v>62</v>
      </c>
      <c r="D90" s="15" t="s">
        <v>454</v>
      </c>
      <c r="E90" s="16" t="s">
        <v>226</v>
      </c>
      <c r="F90" s="23" t="s">
        <v>127</v>
      </c>
      <c r="G90" s="16" t="s">
        <v>149</v>
      </c>
      <c r="H90" s="42">
        <v>80</v>
      </c>
      <c r="I90" s="12"/>
      <c r="J90" s="12"/>
      <c r="K90" s="12"/>
    </row>
    <row r="91" spans="1:11" x14ac:dyDescent="0.25">
      <c r="A91" s="13" t="s">
        <v>128</v>
      </c>
      <c r="B91" s="13" t="s">
        <v>38</v>
      </c>
      <c r="C91" s="14">
        <v>232</v>
      </c>
      <c r="D91" s="15" t="s">
        <v>223</v>
      </c>
      <c r="E91" s="16" t="s">
        <v>223</v>
      </c>
      <c r="F91" s="16" t="s">
        <v>17</v>
      </c>
      <c r="G91" s="16"/>
      <c r="H91" s="21">
        <v>25</v>
      </c>
    </row>
    <row r="92" spans="1:11" x14ac:dyDescent="0.25">
      <c r="A92" s="13" t="s">
        <v>129</v>
      </c>
      <c r="B92" s="13" t="s">
        <v>122</v>
      </c>
      <c r="C92" s="14">
        <v>236</v>
      </c>
      <c r="D92" s="15" t="s">
        <v>223</v>
      </c>
      <c r="E92" s="16" t="s">
        <v>223</v>
      </c>
      <c r="F92" s="16" t="s">
        <v>364</v>
      </c>
      <c r="G92" s="16"/>
      <c r="H92" s="42">
        <v>20</v>
      </c>
    </row>
    <row r="93" spans="1:11" ht="30" x14ac:dyDescent="0.25">
      <c r="A93" s="13" t="s">
        <v>129</v>
      </c>
      <c r="B93" s="13" t="s">
        <v>471</v>
      </c>
      <c r="C93" s="14">
        <v>233</v>
      </c>
      <c r="D93" s="15" t="s">
        <v>223</v>
      </c>
      <c r="E93" s="16" t="s">
        <v>223</v>
      </c>
      <c r="F93" s="16" t="s">
        <v>365</v>
      </c>
      <c r="G93" s="16"/>
      <c r="H93" s="42">
        <v>28</v>
      </c>
    </row>
    <row r="94" spans="1:11" ht="30" x14ac:dyDescent="0.25">
      <c r="A94" s="13" t="s">
        <v>129</v>
      </c>
      <c r="B94" s="13" t="s">
        <v>471</v>
      </c>
      <c r="C94" s="14">
        <v>234</v>
      </c>
      <c r="D94" s="15" t="s">
        <v>223</v>
      </c>
      <c r="E94" s="16" t="s">
        <v>223</v>
      </c>
      <c r="F94" s="16" t="s">
        <v>365</v>
      </c>
      <c r="G94" s="16"/>
      <c r="H94" s="42">
        <v>28</v>
      </c>
    </row>
    <row r="95" spans="1:11" ht="30" x14ac:dyDescent="0.25">
      <c r="A95" s="13" t="s">
        <v>129</v>
      </c>
      <c r="B95" s="13" t="s">
        <v>471</v>
      </c>
      <c r="C95" s="14">
        <v>235</v>
      </c>
      <c r="D95" s="15" t="s">
        <v>223</v>
      </c>
      <c r="E95" s="16" t="s">
        <v>223</v>
      </c>
      <c r="F95" s="16" t="s">
        <v>365</v>
      </c>
      <c r="G95" s="16"/>
      <c r="H95" s="42">
        <v>28</v>
      </c>
    </row>
    <row r="96" spans="1:11" x14ac:dyDescent="0.25">
      <c r="A96" s="13" t="s">
        <v>129</v>
      </c>
      <c r="B96" s="13" t="s">
        <v>123</v>
      </c>
      <c r="C96" s="14">
        <v>237</v>
      </c>
      <c r="D96" s="15" t="s">
        <v>223</v>
      </c>
      <c r="E96" s="16" t="s">
        <v>223</v>
      </c>
      <c r="F96" s="16" t="s">
        <v>366</v>
      </c>
      <c r="G96" s="16"/>
      <c r="H96" s="42">
        <v>50</v>
      </c>
    </row>
    <row r="97" spans="1:11" s="43" customFormat="1" x14ac:dyDescent="0.25">
      <c r="A97" s="13" t="s">
        <v>83</v>
      </c>
      <c r="B97" s="13" t="s">
        <v>130</v>
      </c>
      <c r="C97" s="14">
        <v>238</v>
      </c>
      <c r="D97" s="15" t="s">
        <v>223</v>
      </c>
      <c r="E97" s="16" t="s">
        <v>223</v>
      </c>
      <c r="F97" s="23" t="s">
        <v>131</v>
      </c>
      <c r="G97" s="16"/>
      <c r="H97" s="42">
        <v>34</v>
      </c>
      <c r="I97" s="18"/>
      <c r="J97" s="18"/>
      <c r="K97" s="18"/>
    </row>
    <row r="98" spans="1:11" ht="45" x14ac:dyDescent="0.25">
      <c r="A98" s="13" t="s">
        <v>124</v>
      </c>
      <c r="B98" s="13" t="s">
        <v>125</v>
      </c>
      <c r="C98" s="14">
        <v>89</v>
      </c>
      <c r="D98" s="15" t="s">
        <v>425</v>
      </c>
      <c r="E98" s="16" t="s">
        <v>225</v>
      </c>
      <c r="F98" s="23" t="s">
        <v>339</v>
      </c>
      <c r="G98" s="16"/>
      <c r="H98" s="42">
        <v>325</v>
      </c>
    </row>
    <row r="99" spans="1:11" ht="45" x14ac:dyDescent="0.25">
      <c r="A99" s="24" t="s">
        <v>521</v>
      </c>
      <c r="B99" s="13" t="s">
        <v>492</v>
      </c>
      <c r="C99" s="33">
        <v>133</v>
      </c>
      <c r="D99" s="15" t="s">
        <v>425</v>
      </c>
      <c r="E99" s="16" t="s">
        <v>228</v>
      </c>
      <c r="F99" s="23" t="s">
        <v>493</v>
      </c>
      <c r="G99" s="44" t="s">
        <v>499</v>
      </c>
      <c r="H99" s="17">
        <v>100</v>
      </c>
    </row>
    <row r="100" spans="1:11" ht="75" x14ac:dyDescent="0.25">
      <c r="A100" s="24" t="s">
        <v>521</v>
      </c>
      <c r="B100" s="13" t="s">
        <v>488</v>
      </c>
      <c r="C100" s="14">
        <v>113</v>
      </c>
      <c r="D100" s="15" t="s">
        <v>425</v>
      </c>
      <c r="E100" s="16" t="s">
        <v>228</v>
      </c>
      <c r="F100" s="23" t="s">
        <v>490</v>
      </c>
      <c r="G100" s="23" t="s">
        <v>489</v>
      </c>
      <c r="H100" s="17">
        <v>250</v>
      </c>
    </row>
    <row r="101" spans="1:11" ht="45" x14ac:dyDescent="0.25">
      <c r="A101" s="24" t="s">
        <v>521</v>
      </c>
      <c r="B101" s="13" t="s">
        <v>491</v>
      </c>
      <c r="C101" s="33">
        <v>134</v>
      </c>
      <c r="D101" s="15" t="s">
        <v>425</v>
      </c>
      <c r="E101" s="16" t="s">
        <v>228</v>
      </c>
      <c r="F101" s="23" t="s">
        <v>510</v>
      </c>
      <c r="G101" s="44" t="s">
        <v>499</v>
      </c>
      <c r="H101" s="17">
        <v>120</v>
      </c>
    </row>
    <row r="102" spans="1:11" ht="30" x14ac:dyDescent="0.25">
      <c r="A102" s="24" t="s">
        <v>304</v>
      </c>
      <c r="B102" s="13" t="s">
        <v>474</v>
      </c>
      <c r="C102" s="14">
        <v>122</v>
      </c>
      <c r="D102" s="15" t="s">
        <v>425</v>
      </c>
      <c r="E102" s="16" t="s">
        <v>157</v>
      </c>
      <c r="F102" s="16" t="s">
        <v>473</v>
      </c>
      <c r="G102" s="23"/>
      <c r="H102" s="17">
        <v>50</v>
      </c>
    </row>
    <row r="103" spans="1:11" s="28" customFormat="1" ht="30" x14ac:dyDescent="0.25">
      <c r="A103" s="24" t="s">
        <v>207</v>
      </c>
      <c r="B103" s="13" t="s">
        <v>459</v>
      </c>
      <c r="C103" s="14">
        <v>123</v>
      </c>
      <c r="D103" s="15" t="s">
        <v>425</v>
      </c>
      <c r="E103" s="16" t="s">
        <v>157</v>
      </c>
      <c r="F103" s="23" t="s">
        <v>461</v>
      </c>
      <c r="G103" s="23"/>
      <c r="H103" s="17">
        <v>20</v>
      </c>
      <c r="I103" s="18"/>
      <c r="J103" s="18"/>
      <c r="K103" s="18"/>
    </row>
    <row r="104" spans="1:11" ht="30" x14ac:dyDescent="0.25">
      <c r="A104" s="24" t="s">
        <v>161</v>
      </c>
      <c r="B104" s="13" t="s">
        <v>486</v>
      </c>
      <c r="C104" s="14">
        <v>124</v>
      </c>
      <c r="D104" s="15" t="s">
        <v>425</v>
      </c>
      <c r="E104" s="16" t="s">
        <v>157</v>
      </c>
      <c r="F104" s="23" t="s">
        <v>506</v>
      </c>
      <c r="G104" s="16"/>
      <c r="H104" s="17">
        <v>40</v>
      </c>
    </row>
    <row r="105" spans="1:11" ht="30" x14ac:dyDescent="0.25">
      <c r="A105" s="24" t="s">
        <v>159</v>
      </c>
      <c r="B105" s="13" t="s">
        <v>160</v>
      </c>
      <c r="C105" s="14">
        <v>125</v>
      </c>
      <c r="D105" s="15" t="s">
        <v>425</v>
      </c>
      <c r="E105" s="16" t="s">
        <v>157</v>
      </c>
      <c r="F105" s="16" t="s">
        <v>305</v>
      </c>
      <c r="G105" s="16"/>
      <c r="H105" s="17">
        <v>40</v>
      </c>
    </row>
    <row r="106" spans="1:11" ht="30" x14ac:dyDescent="0.25">
      <c r="A106" s="24" t="s">
        <v>456</v>
      </c>
      <c r="B106" s="13" t="s">
        <v>478</v>
      </c>
      <c r="C106" s="14">
        <v>126</v>
      </c>
      <c r="D106" s="15" t="s">
        <v>425</v>
      </c>
      <c r="E106" s="16" t="s">
        <v>157</v>
      </c>
      <c r="F106" s="16" t="s">
        <v>507</v>
      </c>
      <c r="G106" s="16"/>
      <c r="H106" s="17">
        <v>20</v>
      </c>
    </row>
    <row r="107" spans="1:11" ht="60" x14ac:dyDescent="0.25">
      <c r="A107" s="20" t="s">
        <v>162</v>
      </c>
      <c r="B107" s="45" t="s">
        <v>354</v>
      </c>
      <c r="C107" s="14">
        <v>127</v>
      </c>
      <c r="D107" s="15" t="s">
        <v>425</v>
      </c>
      <c r="E107" s="31" t="s">
        <v>157</v>
      </c>
      <c r="F107" s="46" t="s">
        <v>355</v>
      </c>
      <c r="G107" s="31"/>
      <c r="H107" s="32">
        <v>85</v>
      </c>
    </row>
    <row r="108" spans="1:11" ht="30" x14ac:dyDescent="0.25">
      <c r="A108" s="24" t="s">
        <v>306</v>
      </c>
      <c r="B108" s="13" t="s">
        <v>160</v>
      </c>
      <c r="C108" s="14">
        <v>128</v>
      </c>
      <c r="D108" s="15" t="s">
        <v>425</v>
      </c>
      <c r="E108" s="16" t="s">
        <v>157</v>
      </c>
      <c r="F108" s="16" t="s">
        <v>305</v>
      </c>
      <c r="G108" s="23"/>
      <c r="H108" s="17">
        <v>40</v>
      </c>
    </row>
    <row r="109" spans="1:11" ht="30" x14ac:dyDescent="0.25">
      <c r="A109" s="24" t="s">
        <v>158</v>
      </c>
      <c r="B109" s="13" t="s">
        <v>508</v>
      </c>
      <c r="C109" s="14">
        <v>129</v>
      </c>
      <c r="D109" s="15" t="s">
        <v>425</v>
      </c>
      <c r="E109" s="16" t="s">
        <v>157</v>
      </c>
      <c r="F109" s="23" t="s">
        <v>458</v>
      </c>
      <c r="G109" s="16"/>
      <c r="H109" s="17">
        <v>25</v>
      </c>
    </row>
    <row r="110" spans="1:11" ht="30" x14ac:dyDescent="0.25">
      <c r="A110" s="24" t="s">
        <v>457</v>
      </c>
      <c r="B110" s="13" t="s">
        <v>475</v>
      </c>
      <c r="C110" s="14">
        <v>130</v>
      </c>
      <c r="D110" s="15" t="s">
        <v>425</v>
      </c>
      <c r="E110" s="16" t="s">
        <v>157</v>
      </c>
      <c r="F110" s="16" t="s">
        <v>509</v>
      </c>
      <c r="G110" s="23"/>
      <c r="H110" s="17">
        <v>25</v>
      </c>
    </row>
    <row r="111" spans="1:11" ht="45" x14ac:dyDescent="0.25">
      <c r="A111" s="38" t="s">
        <v>540</v>
      </c>
      <c r="B111" s="13" t="s">
        <v>484</v>
      </c>
      <c r="C111" s="14">
        <v>131</v>
      </c>
      <c r="D111" s="15" t="s">
        <v>425</v>
      </c>
      <c r="E111" s="16" t="s">
        <v>157</v>
      </c>
      <c r="F111" s="39" t="s">
        <v>485</v>
      </c>
      <c r="G111" s="16"/>
      <c r="H111" s="17">
        <v>125</v>
      </c>
    </row>
    <row r="112" spans="1:11" ht="30" x14ac:dyDescent="0.25">
      <c r="A112" s="24" t="s">
        <v>163</v>
      </c>
      <c r="B112" s="13" t="s">
        <v>164</v>
      </c>
      <c r="C112" s="14">
        <v>132</v>
      </c>
      <c r="D112" s="15" t="s">
        <v>425</v>
      </c>
      <c r="E112" s="16" t="s">
        <v>157</v>
      </c>
      <c r="F112" s="23" t="s">
        <v>487</v>
      </c>
      <c r="G112" s="23"/>
      <c r="H112" s="17">
        <v>20</v>
      </c>
    </row>
    <row r="113" spans="1:8" x14ac:dyDescent="0.25">
      <c r="A113" s="24" t="s">
        <v>536</v>
      </c>
      <c r="B113" s="24" t="s">
        <v>132</v>
      </c>
      <c r="C113" s="14">
        <v>239</v>
      </c>
      <c r="D113" s="15" t="s">
        <v>223</v>
      </c>
      <c r="E113" s="47" t="s">
        <v>223</v>
      </c>
      <c r="F113" s="23" t="s">
        <v>133</v>
      </c>
      <c r="G113" s="23" t="s">
        <v>174</v>
      </c>
      <c r="H113" s="42">
        <v>76</v>
      </c>
    </row>
    <row r="114" spans="1:8" ht="60" x14ac:dyDescent="0.25">
      <c r="A114" s="13" t="s">
        <v>216</v>
      </c>
      <c r="B114" s="13" t="s">
        <v>215</v>
      </c>
      <c r="C114" s="14">
        <v>90</v>
      </c>
      <c r="D114" s="15" t="s">
        <v>425</v>
      </c>
      <c r="E114" s="16" t="s">
        <v>225</v>
      </c>
      <c r="F114" s="23" t="s">
        <v>449</v>
      </c>
      <c r="G114" s="23" t="s">
        <v>450</v>
      </c>
      <c r="H114" s="42">
        <v>100</v>
      </c>
    </row>
    <row r="115" spans="1:8" ht="45" x14ac:dyDescent="0.25">
      <c r="A115" s="13" t="s">
        <v>49</v>
      </c>
      <c r="B115" s="13" t="s">
        <v>50</v>
      </c>
      <c r="C115" s="14">
        <v>114</v>
      </c>
      <c r="D115" s="15" t="s">
        <v>425</v>
      </c>
      <c r="E115" s="16" t="s">
        <v>228</v>
      </c>
      <c r="F115" s="16" t="s">
        <v>356</v>
      </c>
      <c r="G115" s="44" t="s">
        <v>357</v>
      </c>
      <c r="H115" s="21">
        <v>145</v>
      </c>
    </row>
    <row r="116" spans="1:8" ht="75" x14ac:dyDescent="0.25">
      <c r="A116" s="13" t="s">
        <v>262</v>
      </c>
      <c r="B116" s="13" t="s">
        <v>152</v>
      </c>
      <c r="C116" s="14">
        <v>11</v>
      </c>
      <c r="D116" s="15" t="s">
        <v>454</v>
      </c>
      <c r="E116" s="16" t="s">
        <v>231</v>
      </c>
      <c r="F116" s="23" t="s">
        <v>522</v>
      </c>
      <c r="G116" s="16" t="s">
        <v>198</v>
      </c>
      <c r="H116" s="42">
        <f>50+50</f>
        <v>100</v>
      </c>
    </row>
    <row r="117" spans="1:8" ht="45" x14ac:dyDescent="0.25">
      <c r="A117" s="13" t="s">
        <v>169</v>
      </c>
      <c r="B117" s="13" t="s">
        <v>170</v>
      </c>
      <c r="C117" s="14">
        <v>115</v>
      </c>
      <c r="D117" s="15" t="s">
        <v>425</v>
      </c>
      <c r="E117" s="16" t="s">
        <v>228</v>
      </c>
      <c r="F117" s="16" t="s">
        <v>171</v>
      </c>
      <c r="G117" s="16" t="s">
        <v>408</v>
      </c>
      <c r="H117" s="21">
        <v>80</v>
      </c>
    </row>
    <row r="118" spans="1:8" ht="90" x14ac:dyDescent="0.25">
      <c r="A118" s="20" t="s">
        <v>523</v>
      </c>
      <c r="B118" s="13" t="s">
        <v>275</v>
      </c>
      <c r="C118" s="14">
        <v>304</v>
      </c>
      <c r="D118" s="15" t="s">
        <v>227</v>
      </c>
      <c r="E118" s="16" t="s">
        <v>227</v>
      </c>
      <c r="F118" s="16" t="s">
        <v>524</v>
      </c>
      <c r="G118" s="23" t="s">
        <v>419</v>
      </c>
      <c r="H118" s="19">
        <v>400</v>
      </c>
    </row>
    <row r="119" spans="1:8" x14ac:dyDescent="0.25">
      <c r="A119" s="13" t="s">
        <v>18</v>
      </c>
      <c r="B119" s="13" t="s">
        <v>38</v>
      </c>
      <c r="C119" s="14">
        <v>240</v>
      </c>
      <c r="D119" s="15" t="s">
        <v>223</v>
      </c>
      <c r="E119" s="16" t="s">
        <v>223</v>
      </c>
      <c r="F119" s="16" t="s">
        <v>92</v>
      </c>
      <c r="G119" s="16"/>
      <c r="H119" s="21">
        <v>35</v>
      </c>
    </row>
    <row r="120" spans="1:8" ht="45" x14ac:dyDescent="0.25">
      <c r="A120" s="24" t="s">
        <v>5</v>
      </c>
      <c r="B120" s="20" t="s">
        <v>367</v>
      </c>
      <c r="C120" s="14">
        <v>12</v>
      </c>
      <c r="D120" s="15" t="s">
        <v>454</v>
      </c>
      <c r="E120" s="16" t="s">
        <v>231</v>
      </c>
      <c r="F120" s="31" t="s">
        <v>476</v>
      </c>
      <c r="G120" s="31"/>
      <c r="H120" s="32">
        <v>390</v>
      </c>
    </row>
    <row r="121" spans="1:8" ht="45" x14ac:dyDescent="0.25">
      <c r="A121" s="29" t="s">
        <v>322</v>
      </c>
      <c r="B121" s="13" t="s">
        <v>323</v>
      </c>
      <c r="C121" s="14">
        <v>76</v>
      </c>
      <c r="D121" s="15" t="s">
        <v>425</v>
      </c>
      <c r="E121" s="16" t="s">
        <v>224</v>
      </c>
      <c r="F121" s="16" t="s">
        <v>462</v>
      </c>
      <c r="G121" s="48" t="s">
        <v>434</v>
      </c>
      <c r="H121" s="17">
        <v>900</v>
      </c>
    </row>
    <row r="122" spans="1:8" ht="30" x14ac:dyDescent="0.25">
      <c r="A122" s="13" t="s">
        <v>525</v>
      </c>
      <c r="B122" s="13" t="s">
        <v>286</v>
      </c>
      <c r="C122" s="14">
        <v>91</v>
      </c>
      <c r="D122" s="15" t="s">
        <v>425</v>
      </c>
      <c r="E122" s="16" t="s">
        <v>225</v>
      </c>
      <c r="F122" s="16" t="s">
        <v>284</v>
      </c>
      <c r="G122" s="16"/>
      <c r="H122" s="21">
        <v>100</v>
      </c>
    </row>
    <row r="123" spans="1:8" ht="30" x14ac:dyDescent="0.25">
      <c r="A123" s="13" t="s">
        <v>525</v>
      </c>
      <c r="B123" s="13" t="s">
        <v>286</v>
      </c>
      <c r="C123" s="14">
        <v>92</v>
      </c>
      <c r="D123" s="15" t="s">
        <v>425</v>
      </c>
      <c r="E123" s="16" t="s">
        <v>225</v>
      </c>
      <c r="F123" s="16" t="s">
        <v>284</v>
      </c>
      <c r="G123" s="16"/>
      <c r="H123" s="21">
        <v>100</v>
      </c>
    </row>
    <row r="124" spans="1:8" ht="30" x14ac:dyDescent="0.25">
      <c r="A124" s="13" t="s">
        <v>525</v>
      </c>
      <c r="B124" s="13" t="s">
        <v>287</v>
      </c>
      <c r="C124" s="14">
        <v>93</v>
      </c>
      <c r="D124" s="15" t="s">
        <v>425</v>
      </c>
      <c r="E124" s="16" t="s">
        <v>225</v>
      </c>
      <c r="F124" s="16" t="s">
        <v>283</v>
      </c>
      <c r="G124" s="16"/>
      <c r="H124" s="21">
        <v>75</v>
      </c>
    </row>
    <row r="125" spans="1:8" ht="30" x14ac:dyDescent="0.25">
      <c r="A125" s="13" t="s">
        <v>525</v>
      </c>
      <c r="B125" s="13" t="s">
        <v>288</v>
      </c>
      <c r="C125" s="14">
        <v>94</v>
      </c>
      <c r="D125" s="15" t="s">
        <v>425</v>
      </c>
      <c r="E125" s="16" t="s">
        <v>225</v>
      </c>
      <c r="F125" s="16" t="s">
        <v>285</v>
      </c>
      <c r="G125" s="16"/>
      <c r="H125" s="21">
        <v>150</v>
      </c>
    </row>
    <row r="126" spans="1:8" ht="30" x14ac:dyDescent="0.25">
      <c r="A126" s="13" t="s">
        <v>525</v>
      </c>
      <c r="B126" s="13" t="s">
        <v>289</v>
      </c>
      <c r="C126" s="14">
        <v>95</v>
      </c>
      <c r="D126" s="15" t="s">
        <v>425</v>
      </c>
      <c r="E126" s="16" t="s">
        <v>225</v>
      </c>
      <c r="F126" s="16" t="s">
        <v>282</v>
      </c>
      <c r="G126" s="16"/>
      <c r="H126" s="21">
        <v>100</v>
      </c>
    </row>
    <row r="127" spans="1:8" ht="30" x14ac:dyDescent="0.25">
      <c r="A127" s="13" t="s">
        <v>525</v>
      </c>
      <c r="B127" s="13" t="s">
        <v>289</v>
      </c>
      <c r="C127" s="14">
        <v>96</v>
      </c>
      <c r="D127" s="15" t="s">
        <v>425</v>
      </c>
      <c r="E127" s="16" t="s">
        <v>225</v>
      </c>
      <c r="F127" s="16" t="s">
        <v>282</v>
      </c>
      <c r="G127" s="16"/>
      <c r="H127" s="21">
        <v>100</v>
      </c>
    </row>
    <row r="128" spans="1:8" ht="30" x14ac:dyDescent="0.25">
      <c r="A128" s="13" t="s">
        <v>525</v>
      </c>
      <c r="B128" s="13" t="s">
        <v>290</v>
      </c>
      <c r="C128" s="14">
        <v>305</v>
      </c>
      <c r="D128" s="15" t="s">
        <v>227</v>
      </c>
      <c r="E128" s="16" t="s">
        <v>227</v>
      </c>
      <c r="F128" s="16" t="s">
        <v>281</v>
      </c>
      <c r="G128" s="16"/>
      <c r="H128" s="21">
        <f>100+75</f>
        <v>175</v>
      </c>
    </row>
    <row r="129" spans="1:11" ht="45" x14ac:dyDescent="0.25">
      <c r="A129" s="13" t="s">
        <v>525</v>
      </c>
      <c r="B129" s="13" t="s">
        <v>291</v>
      </c>
      <c r="C129" s="14">
        <v>306</v>
      </c>
      <c r="D129" s="15" t="s">
        <v>227</v>
      </c>
      <c r="E129" s="16" t="s">
        <v>227</v>
      </c>
      <c r="F129" s="16" t="s">
        <v>292</v>
      </c>
      <c r="G129" s="16"/>
      <c r="H129" s="21">
        <v>225</v>
      </c>
    </row>
    <row r="130" spans="1:11" ht="60" x14ac:dyDescent="0.25">
      <c r="A130" s="13" t="s">
        <v>535</v>
      </c>
      <c r="B130" s="24" t="s">
        <v>61</v>
      </c>
      <c r="C130" s="14">
        <v>77</v>
      </c>
      <c r="D130" s="15" t="s">
        <v>425</v>
      </c>
      <c r="E130" s="16" t="s">
        <v>224</v>
      </c>
      <c r="F130" s="16" t="s">
        <v>340</v>
      </c>
      <c r="G130" s="16" t="s">
        <v>174</v>
      </c>
      <c r="H130" s="21">
        <v>250</v>
      </c>
    </row>
    <row r="131" spans="1:11" x14ac:dyDescent="0.25">
      <c r="A131" s="13" t="s">
        <v>33</v>
      </c>
      <c r="B131" s="13" t="s">
        <v>134</v>
      </c>
      <c r="C131" s="14">
        <v>241</v>
      </c>
      <c r="D131" s="15" t="s">
        <v>223</v>
      </c>
      <c r="E131" s="16" t="s">
        <v>223</v>
      </c>
      <c r="F131" s="16" t="s">
        <v>60</v>
      </c>
      <c r="G131" s="16"/>
      <c r="H131" s="21">
        <v>30</v>
      </c>
    </row>
    <row r="132" spans="1:11" ht="60" x14ac:dyDescent="0.25">
      <c r="A132" s="13" t="s">
        <v>534</v>
      </c>
      <c r="B132" s="24" t="s">
        <v>263</v>
      </c>
      <c r="C132" s="14">
        <v>78</v>
      </c>
      <c r="D132" s="15" t="s">
        <v>425</v>
      </c>
      <c r="E132" s="16" t="s">
        <v>224</v>
      </c>
      <c r="F132" s="16" t="s">
        <v>303</v>
      </c>
      <c r="G132" s="16"/>
      <c r="H132" s="21">
        <v>190</v>
      </c>
    </row>
    <row r="133" spans="1:11" ht="45" x14ac:dyDescent="0.25">
      <c r="A133" s="13" t="s">
        <v>93</v>
      </c>
      <c r="B133" s="24" t="s">
        <v>300</v>
      </c>
      <c r="C133" s="14">
        <v>13</v>
      </c>
      <c r="D133" s="15" t="s">
        <v>454</v>
      </c>
      <c r="E133" s="16" t="s">
        <v>231</v>
      </c>
      <c r="F133" s="16" t="s">
        <v>301</v>
      </c>
      <c r="G133" s="16"/>
      <c r="H133" s="21" t="s">
        <v>410</v>
      </c>
    </row>
    <row r="134" spans="1:11" ht="75" x14ac:dyDescent="0.25">
      <c r="A134" s="13" t="s">
        <v>9</v>
      </c>
      <c r="B134" s="13" t="s">
        <v>32</v>
      </c>
      <c r="C134" s="14">
        <v>97</v>
      </c>
      <c r="D134" s="15" t="s">
        <v>425</v>
      </c>
      <c r="E134" s="16" t="s">
        <v>225</v>
      </c>
      <c r="F134" s="16" t="s">
        <v>341</v>
      </c>
      <c r="G134" s="16" t="s">
        <v>298</v>
      </c>
      <c r="H134" s="21">
        <v>150</v>
      </c>
    </row>
    <row r="135" spans="1:11" ht="60" x14ac:dyDescent="0.25">
      <c r="A135" s="13" t="s">
        <v>526</v>
      </c>
      <c r="B135" s="13" t="s">
        <v>280</v>
      </c>
      <c r="C135" s="14">
        <v>14</v>
      </c>
      <c r="D135" s="15" t="s">
        <v>454</v>
      </c>
      <c r="E135" s="16" t="s">
        <v>231</v>
      </c>
      <c r="F135" s="16" t="s">
        <v>342</v>
      </c>
      <c r="G135" s="16"/>
      <c r="H135" s="21">
        <v>180</v>
      </c>
    </row>
    <row r="136" spans="1:11" ht="30" x14ac:dyDescent="0.25">
      <c r="A136" s="13" t="s">
        <v>94</v>
      </c>
      <c r="B136" s="13" t="s">
        <v>135</v>
      </c>
      <c r="C136" s="14">
        <v>98</v>
      </c>
      <c r="D136" s="15" t="s">
        <v>425</v>
      </c>
      <c r="E136" s="16" t="s">
        <v>225</v>
      </c>
      <c r="F136" s="22" t="s">
        <v>136</v>
      </c>
      <c r="G136" s="16" t="s">
        <v>137</v>
      </c>
      <c r="H136" s="17">
        <v>199</v>
      </c>
      <c r="I136" s="43"/>
      <c r="J136" s="43"/>
      <c r="K136" s="43"/>
    </row>
    <row r="137" spans="1:11" ht="30" x14ac:dyDescent="0.25">
      <c r="A137" s="13" t="s">
        <v>126</v>
      </c>
      <c r="B137" s="13" t="s">
        <v>221</v>
      </c>
      <c r="C137" s="14">
        <v>99</v>
      </c>
      <c r="D137" s="15" t="s">
        <v>425</v>
      </c>
      <c r="E137" s="16" t="s">
        <v>225</v>
      </c>
      <c r="F137" s="16" t="s">
        <v>409</v>
      </c>
      <c r="G137" s="16" t="s">
        <v>199</v>
      </c>
      <c r="H137" s="21">
        <v>250</v>
      </c>
    </row>
    <row r="138" spans="1:11" ht="45" x14ac:dyDescent="0.25">
      <c r="A138" s="13" t="s">
        <v>15</v>
      </c>
      <c r="B138" s="13" t="s">
        <v>55</v>
      </c>
      <c r="C138" s="14">
        <v>100</v>
      </c>
      <c r="D138" s="15" t="s">
        <v>425</v>
      </c>
      <c r="E138" s="16" t="s">
        <v>225</v>
      </c>
      <c r="F138" s="16" t="s">
        <v>56</v>
      </c>
      <c r="G138" s="16"/>
      <c r="H138" s="19">
        <v>100</v>
      </c>
    </row>
    <row r="139" spans="1:11" ht="30" x14ac:dyDescent="0.25">
      <c r="A139" s="13" t="s">
        <v>368</v>
      </c>
      <c r="B139" s="13" t="s">
        <v>453</v>
      </c>
      <c r="C139" s="14">
        <v>63</v>
      </c>
      <c r="D139" s="15" t="s">
        <v>454</v>
      </c>
      <c r="E139" s="16" t="s">
        <v>226</v>
      </c>
      <c r="F139" s="16" t="s">
        <v>500</v>
      </c>
      <c r="G139" s="16"/>
      <c r="H139" s="21">
        <v>250</v>
      </c>
      <c r="I139" s="12"/>
      <c r="J139" s="12"/>
      <c r="K139" s="12"/>
    </row>
    <row r="140" spans="1:11" ht="45" x14ac:dyDescent="0.25">
      <c r="A140" s="49" t="s">
        <v>112</v>
      </c>
      <c r="B140" s="29" t="s">
        <v>113</v>
      </c>
      <c r="C140" s="14">
        <v>79</v>
      </c>
      <c r="D140" s="15" t="s">
        <v>425</v>
      </c>
      <c r="E140" s="16" t="s">
        <v>224</v>
      </c>
      <c r="F140" s="16" t="s">
        <v>114</v>
      </c>
      <c r="G140" s="76" t="s">
        <v>149</v>
      </c>
      <c r="H140" s="21">
        <v>130</v>
      </c>
    </row>
    <row r="141" spans="1:11" ht="43.5" customHeight="1" x14ac:dyDescent="0.25">
      <c r="A141" s="49" t="s">
        <v>112</v>
      </c>
      <c r="B141" s="29" t="s">
        <v>113</v>
      </c>
      <c r="C141" s="14">
        <v>80</v>
      </c>
      <c r="D141" s="15" t="s">
        <v>425</v>
      </c>
      <c r="E141" s="16" t="s">
        <v>224</v>
      </c>
      <c r="F141" s="16" t="s">
        <v>114</v>
      </c>
      <c r="G141" s="76" t="s">
        <v>149</v>
      </c>
      <c r="H141" s="21">
        <v>130</v>
      </c>
    </row>
    <row r="142" spans="1:11" ht="60" x14ac:dyDescent="0.25">
      <c r="A142" s="13" t="s">
        <v>343</v>
      </c>
      <c r="B142" s="13" t="s">
        <v>107</v>
      </c>
      <c r="C142" s="14">
        <v>242</v>
      </c>
      <c r="D142" s="15" t="s">
        <v>223</v>
      </c>
      <c r="E142" s="16" t="s">
        <v>223</v>
      </c>
      <c r="F142" s="16" t="s">
        <v>165</v>
      </c>
      <c r="G142" s="16"/>
      <c r="H142" s="21">
        <v>26.95</v>
      </c>
    </row>
    <row r="143" spans="1:11" ht="60" x14ac:dyDescent="0.25">
      <c r="A143" s="13" t="s">
        <v>343</v>
      </c>
      <c r="B143" s="13" t="s">
        <v>31</v>
      </c>
      <c r="C143" s="14">
        <v>31</v>
      </c>
      <c r="D143" s="15" t="s">
        <v>454</v>
      </c>
      <c r="E143" s="16" t="s">
        <v>230</v>
      </c>
      <c r="F143" s="16" t="s">
        <v>108</v>
      </c>
      <c r="G143" s="16"/>
      <c r="H143" s="19">
        <v>39.950000000000003</v>
      </c>
      <c r="I143" s="12"/>
      <c r="J143" s="12"/>
      <c r="K143" s="12"/>
    </row>
    <row r="144" spans="1:11" ht="30" x14ac:dyDescent="0.25">
      <c r="A144" s="13" t="s">
        <v>138</v>
      </c>
      <c r="B144" s="13" t="s">
        <v>166</v>
      </c>
      <c r="C144" s="14">
        <v>243</v>
      </c>
      <c r="D144" s="15" t="s">
        <v>223</v>
      </c>
      <c r="E144" s="16" t="s">
        <v>223</v>
      </c>
      <c r="F144" s="16" t="s">
        <v>140</v>
      </c>
      <c r="G144" s="16" t="s">
        <v>139</v>
      </c>
      <c r="H144" s="21">
        <v>50</v>
      </c>
    </row>
    <row r="145" spans="1:8" ht="60" x14ac:dyDescent="0.25">
      <c r="A145" s="13" t="s">
        <v>28</v>
      </c>
      <c r="B145" s="13" t="s">
        <v>42</v>
      </c>
      <c r="C145" s="14">
        <v>15</v>
      </c>
      <c r="D145" s="15" t="s">
        <v>454</v>
      </c>
      <c r="E145" s="16" t="s">
        <v>231</v>
      </c>
      <c r="F145" s="16" t="s">
        <v>420</v>
      </c>
      <c r="G145" s="23" t="s">
        <v>149</v>
      </c>
      <c r="H145" s="21">
        <v>200</v>
      </c>
    </row>
    <row r="146" spans="1:8" ht="45" x14ac:dyDescent="0.25">
      <c r="A146" s="24" t="s">
        <v>95</v>
      </c>
      <c r="B146" s="13" t="s">
        <v>276</v>
      </c>
      <c r="C146" s="14">
        <v>16</v>
      </c>
      <c r="D146" s="15" t="s">
        <v>454</v>
      </c>
      <c r="E146" s="16" t="s">
        <v>231</v>
      </c>
      <c r="F146" s="16" t="s">
        <v>141</v>
      </c>
      <c r="G146" s="23"/>
      <c r="H146" s="17">
        <v>75</v>
      </c>
    </row>
    <row r="147" spans="1:8" x14ac:dyDescent="0.25">
      <c r="A147" s="24" t="s">
        <v>96</v>
      </c>
      <c r="B147" s="13" t="s">
        <v>264</v>
      </c>
      <c r="C147" s="14">
        <v>244</v>
      </c>
      <c r="D147" s="15" t="s">
        <v>223</v>
      </c>
      <c r="E147" s="16" t="s">
        <v>223</v>
      </c>
      <c r="F147" s="16" t="s">
        <v>142</v>
      </c>
      <c r="G147" s="23"/>
      <c r="H147" s="17">
        <v>39</v>
      </c>
    </row>
    <row r="148" spans="1:8" ht="45" x14ac:dyDescent="0.25">
      <c r="A148" s="24" t="s">
        <v>172</v>
      </c>
      <c r="B148" s="13" t="s">
        <v>173</v>
      </c>
      <c r="C148" s="14">
        <v>116</v>
      </c>
      <c r="D148" s="15" t="s">
        <v>425</v>
      </c>
      <c r="E148" s="16" t="s">
        <v>228</v>
      </c>
      <c r="F148" s="16" t="s">
        <v>251</v>
      </c>
      <c r="G148" s="23" t="s">
        <v>265</v>
      </c>
      <c r="H148" s="17">
        <f>33 + 21</f>
        <v>54</v>
      </c>
    </row>
    <row r="149" spans="1:8" ht="45" x14ac:dyDescent="0.25">
      <c r="A149" s="13" t="s">
        <v>10</v>
      </c>
      <c r="B149" s="13" t="s">
        <v>23</v>
      </c>
      <c r="C149" s="14">
        <v>117</v>
      </c>
      <c r="D149" s="15" t="s">
        <v>425</v>
      </c>
      <c r="E149" s="16" t="s">
        <v>228</v>
      </c>
      <c r="F149" s="16" t="s">
        <v>143</v>
      </c>
      <c r="G149" s="16" t="s">
        <v>200</v>
      </c>
      <c r="H149" s="21">
        <v>72</v>
      </c>
    </row>
    <row r="150" spans="1:8" ht="45" x14ac:dyDescent="0.25">
      <c r="A150" s="13" t="s">
        <v>97</v>
      </c>
      <c r="B150" s="13" t="s">
        <v>144</v>
      </c>
      <c r="C150" s="14">
        <v>17</v>
      </c>
      <c r="D150" s="15" t="s">
        <v>454</v>
      </c>
      <c r="E150" s="16" t="s">
        <v>231</v>
      </c>
      <c r="F150" s="16" t="s">
        <v>267</v>
      </c>
      <c r="G150" s="16" t="s">
        <v>201</v>
      </c>
      <c r="H150" s="21">
        <v>100</v>
      </c>
    </row>
    <row r="151" spans="1:8" ht="30" x14ac:dyDescent="0.25">
      <c r="A151" s="13" t="s">
        <v>299</v>
      </c>
      <c r="B151" s="24" t="s">
        <v>302</v>
      </c>
      <c r="C151" s="14">
        <v>307</v>
      </c>
      <c r="D151" s="15" t="s">
        <v>227</v>
      </c>
      <c r="E151" s="16" t="s">
        <v>227</v>
      </c>
      <c r="F151" s="16" t="s">
        <v>344</v>
      </c>
      <c r="G151" s="16"/>
      <c r="H151" s="21" t="s">
        <v>410</v>
      </c>
    </row>
    <row r="152" spans="1:8" ht="60" x14ac:dyDescent="0.25">
      <c r="A152" s="13" t="s">
        <v>375</v>
      </c>
      <c r="B152" s="13" t="s">
        <v>376</v>
      </c>
      <c r="C152" s="14">
        <v>18</v>
      </c>
      <c r="D152" s="15" t="s">
        <v>454</v>
      </c>
      <c r="E152" s="16" t="s">
        <v>231</v>
      </c>
      <c r="F152" s="16" t="s">
        <v>377</v>
      </c>
      <c r="G152" s="16" t="s">
        <v>421</v>
      </c>
      <c r="H152" s="21">
        <v>86</v>
      </c>
    </row>
    <row r="153" spans="1:8" ht="45" x14ac:dyDescent="0.25">
      <c r="A153" s="13" t="s">
        <v>13</v>
      </c>
      <c r="B153" s="13" t="s">
        <v>39</v>
      </c>
      <c r="C153" s="14">
        <v>118</v>
      </c>
      <c r="D153" s="15" t="s">
        <v>425</v>
      </c>
      <c r="E153" s="16" t="s">
        <v>228</v>
      </c>
      <c r="F153" s="16" t="s">
        <v>89</v>
      </c>
      <c r="G153" s="16"/>
      <c r="H153" s="21">
        <v>1950</v>
      </c>
    </row>
    <row r="154" spans="1:8" ht="30" x14ac:dyDescent="0.25">
      <c r="A154" s="13" t="s">
        <v>533</v>
      </c>
      <c r="B154" s="13"/>
      <c r="C154" s="14">
        <v>119</v>
      </c>
      <c r="D154" s="15" t="s">
        <v>425</v>
      </c>
      <c r="E154" s="16" t="s">
        <v>228</v>
      </c>
      <c r="F154" s="23" t="s">
        <v>451</v>
      </c>
      <c r="G154" s="16"/>
      <c r="H154" s="21">
        <v>140</v>
      </c>
    </row>
    <row r="155" spans="1:8" ht="60" x14ac:dyDescent="0.25">
      <c r="A155" s="13" t="s">
        <v>7</v>
      </c>
      <c r="B155" s="13" t="s">
        <v>43</v>
      </c>
      <c r="C155" s="14">
        <v>64</v>
      </c>
      <c r="D155" s="15" t="s">
        <v>454</v>
      </c>
      <c r="E155" s="16" t="s">
        <v>226</v>
      </c>
      <c r="F155" s="23" t="s">
        <v>422</v>
      </c>
      <c r="G155" s="16" t="s">
        <v>202</v>
      </c>
      <c r="H155" s="21">
        <v>155</v>
      </c>
    </row>
    <row r="156" spans="1:8" ht="30" x14ac:dyDescent="0.25">
      <c r="A156" s="13" t="s">
        <v>7</v>
      </c>
      <c r="B156" s="13" t="s">
        <v>40</v>
      </c>
      <c r="C156" s="14">
        <v>65</v>
      </c>
      <c r="D156" s="15" t="s">
        <v>454</v>
      </c>
      <c r="E156" s="16" t="s">
        <v>226</v>
      </c>
      <c r="F156" s="16" t="s">
        <v>417</v>
      </c>
      <c r="G156" s="16"/>
      <c r="H156" s="21">
        <v>70</v>
      </c>
    </row>
    <row r="157" spans="1:8" ht="45" x14ac:dyDescent="0.25">
      <c r="A157" s="13" t="s">
        <v>99</v>
      </c>
      <c r="B157" s="13" t="s">
        <v>252</v>
      </c>
      <c r="C157" s="14">
        <v>120</v>
      </c>
      <c r="D157" s="15" t="s">
        <v>425</v>
      </c>
      <c r="E157" s="16" t="s">
        <v>228</v>
      </c>
      <c r="F157" s="16" t="s">
        <v>277</v>
      </c>
      <c r="G157" s="16" t="s">
        <v>145</v>
      </c>
      <c r="H157" s="21">
        <v>100</v>
      </c>
    </row>
    <row r="158" spans="1:8" ht="45" x14ac:dyDescent="0.25">
      <c r="A158" s="13" t="s">
        <v>14</v>
      </c>
      <c r="B158" s="13" t="s">
        <v>455</v>
      </c>
      <c r="C158" s="14">
        <v>81</v>
      </c>
      <c r="D158" s="15" t="s">
        <v>425</v>
      </c>
      <c r="E158" s="16" t="s">
        <v>224</v>
      </c>
      <c r="F158" s="23" t="s">
        <v>324</v>
      </c>
      <c r="G158" s="23"/>
      <c r="H158" s="41">
        <v>375</v>
      </c>
    </row>
    <row r="159" spans="1:8" x14ac:dyDescent="0.25">
      <c r="A159" s="13" t="s">
        <v>494</v>
      </c>
      <c r="B159" s="13" t="s">
        <v>495</v>
      </c>
      <c r="C159" s="14">
        <v>261</v>
      </c>
      <c r="D159" s="15" t="s">
        <v>223</v>
      </c>
      <c r="E159" s="16" t="s">
        <v>223</v>
      </c>
      <c r="F159" s="23" t="s">
        <v>496</v>
      </c>
      <c r="G159" s="23" t="s">
        <v>497</v>
      </c>
      <c r="H159" s="41">
        <v>80</v>
      </c>
    </row>
    <row r="160" spans="1:8" ht="45" x14ac:dyDescent="0.25">
      <c r="A160" s="13" t="s">
        <v>100</v>
      </c>
      <c r="B160" s="13" t="s">
        <v>101</v>
      </c>
      <c r="C160" s="14">
        <v>19</v>
      </c>
      <c r="D160" s="15" t="s">
        <v>454</v>
      </c>
      <c r="E160" s="16" t="s">
        <v>231</v>
      </c>
      <c r="F160" s="16" t="s">
        <v>411</v>
      </c>
      <c r="G160" s="16" t="s">
        <v>102</v>
      </c>
      <c r="H160" s="21">
        <v>134</v>
      </c>
    </row>
    <row r="161" spans="1:11" ht="30" x14ac:dyDescent="0.25">
      <c r="A161" s="13" t="s">
        <v>467</v>
      </c>
      <c r="B161" s="13" t="s">
        <v>468</v>
      </c>
      <c r="C161" s="14">
        <v>258</v>
      </c>
      <c r="D161" s="15" t="s">
        <v>223</v>
      </c>
      <c r="E161" s="16" t="s">
        <v>223</v>
      </c>
      <c r="F161" s="16" t="s">
        <v>469</v>
      </c>
      <c r="G161" s="16"/>
      <c r="H161" s="21">
        <v>48</v>
      </c>
    </row>
    <row r="162" spans="1:11" ht="60" x14ac:dyDescent="0.25">
      <c r="A162" s="13" t="s">
        <v>532</v>
      </c>
      <c r="B162" s="13" t="s">
        <v>346</v>
      </c>
      <c r="C162" s="14">
        <v>20</v>
      </c>
      <c r="D162" s="15" t="s">
        <v>454</v>
      </c>
      <c r="E162" s="16" t="s">
        <v>231</v>
      </c>
      <c r="F162" s="16" t="s">
        <v>350</v>
      </c>
      <c r="G162" s="16"/>
      <c r="H162" s="21">
        <v>115</v>
      </c>
    </row>
    <row r="163" spans="1:11" ht="60" x14ac:dyDescent="0.25">
      <c r="A163" s="13" t="s">
        <v>532</v>
      </c>
      <c r="B163" s="13" t="s">
        <v>349</v>
      </c>
      <c r="C163" s="14">
        <v>21</v>
      </c>
      <c r="D163" s="15" t="s">
        <v>454</v>
      </c>
      <c r="E163" s="16" t="s">
        <v>231</v>
      </c>
      <c r="F163" s="16" t="s">
        <v>351</v>
      </c>
      <c r="G163" s="16"/>
      <c r="H163" s="21">
        <v>110</v>
      </c>
    </row>
    <row r="164" spans="1:11" ht="30" x14ac:dyDescent="0.25">
      <c r="A164" s="13" t="s">
        <v>532</v>
      </c>
      <c r="B164" s="13" t="s">
        <v>347</v>
      </c>
      <c r="C164" s="14">
        <v>22</v>
      </c>
      <c r="D164" s="15" t="s">
        <v>454</v>
      </c>
      <c r="E164" s="16" t="s">
        <v>231</v>
      </c>
      <c r="F164" s="16" t="s">
        <v>348</v>
      </c>
      <c r="G164" s="16"/>
      <c r="H164" s="21">
        <v>125</v>
      </c>
    </row>
    <row r="165" spans="1:11" x14ac:dyDescent="0.25">
      <c r="A165" s="13" t="s">
        <v>146</v>
      </c>
      <c r="B165" s="13" t="s">
        <v>147</v>
      </c>
      <c r="C165" s="14">
        <v>245</v>
      </c>
      <c r="D165" s="15" t="s">
        <v>223</v>
      </c>
      <c r="E165" s="16" t="s">
        <v>223</v>
      </c>
      <c r="F165" s="16" t="s">
        <v>148</v>
      </c>
      <c r="G165" s="16"/>
      <c r="H165" s="21">
        <v>50</v>
      </c>
    </row>
    <row r="166" spans="1:11" x14ac:dyDescent="0.25">
      <c r="A166" s="13" t="s">
        <v>103</v>
      </c>
      <c r="B166" s="24" t="s">
        <v>147</v>
      </c>
      <c r="C166" s="14">
        <v>246</v>
      </c>
      <c r="D166" s="15" t="s">
        <v>223</v>
      </c>
      <c r="E166" s="16" t="s">
        <v>223</v>
      </c>
      <c r="F166" s="16" t="s">
        <v>295</v>
      </c>
      <c r="G166" s="16"/>
      <c r="H166" s="21">
        <v>50</v>
      </c>
    </row>
    <row r="167" spans="1:11" x14ac:dyDescent="0.25">
      <c r="A167" s="13" t="s">
        <v>472</v>
      </c>
      <c r="B167" s="13" t="s">
        <v>117</v>
      </c>
      <c r="C167" s="14">
        <v>259</v>
      </c>
      <c r="D167" s="15" t="s">
        <v>223</v>
      </c>
      <c r="E167" s="16" t="s">
        <v>223</v>
      </c>
      <c r="F167" s="16" t="s">
        <v>17</v>
      </c>
      <c r="G167" s="16"/>
      <c r="H167" s="21">
        <v>25</v>
      </c>
    </row>
    <row r="168" spans="1:11" ht="75" x14ac:dyDescent="0.25">
      <c r="A168" s="13" t="s">
        <v>177</v>
      </c>
      <c r="B168" s="13" t="s">
        <v>222</v>
      </c>
      <c r="C168" s="14">
        <v>308</v>
      </c>
      <c r="D168" s="15" t="s">
        <v>227</v>
      </c>
      <c r="E168" s="16" t="s">
        <v>227</v>
      </c>
      <c r="F168" s="23" t="s">
        <v>176</v>
      </c>
      <c r="G168" s="23" t="s">
        <v>149</v>
      </c>
      <c r="H168" s="21">
        <v>240</v>
      </c>
    </row>
    <row r="169" spans="1:11" x14ac:dyDescent="0.25">
      <c r="A169" s="13" t="s">
        <v>104</v>
      </c>
      <c r="B169" s="13" t="s">
        <v>483</v>
      </c>
      <c r="C169" s="14">
        <v>247</v>
      </c>
      <c r="D169" s="15" t="s">
        <v>223</v>
      </c>
      <c r="E169" s="16" t="s">
        <v>223</v>
      </c>
      <c r="F169" s="23" t="s">
        <v>435</v>
      </c>
      <c r="G169" s="23"/>
      <c r="H169" s="21">
        <v>25</v>
      </c>
    </row>
    <row r="170" spans="1:11" x14ac:dyDescent="0.25">
      <c r="A170" s="13" t="s">
        <v>78</v>
      </c>
      <c r="B170" s="13" t="s">
        <v>37</v>
      </c>
      <c r="C170" s="14">
        <v>248</v>
      </c>
      <c r="D170" s="15" t="s">
        <v>223</v>
      </c>
      <c r="E170" s="16" t="s">
        <v>223</v>
      </c>
      <c r="F170" s="16" t="s">
        <v>79</v>
      </c>
      <c r="G170" s="16"/>
      <c r="H170" s="21">
        <v>25</v>
      </c>
    </row>
    <row r="171" spans="1:11" x14ac:dyDescent="0.25">
      <c r="A171" s="13" t="s">
        <v>105</v>
      </c>
      <c r="B171" s="13" t="s">
        <v>38</v>
      </c>
      <c r="C171" s="14">
        <v>249</v>
      </c>
      <c r="D171" s="15" t="s">
        <v>223</v>
      </c>
      <c r="E171" s="16" t="s">
        <v>229</v>
      </c>
      <c r="F171" s="16" t="s">
        <v>17</v>
      </c>
      <c r="G171" s="16" t="s">
        <v>149</v>
      </c>
      <c r="H171" s="21">
        <v>25</v>
      </c>
    </row>
    <row r="172" spans="1:11" ht="60" x14ac:dyDescent="0.25">
      <c r="A172" s="13" t="s">
        <v>106</v>
      </c>
      <c r="B172" s="13" t="s">
        <v>479</v>
      </c>
      <c r="C172" s="14">
        <v>32</v>
      </c>
      <c r="D172" s="15" t="s">
        <v>454</v>
      </c>
      <c r="E172" s="16" t="s">
        <v>230</v>
      </c>
      <c r="F172" s="16" t="s">
        <v>412</v>
      </c>
      <c r="G172" s="16"/>
      <c r="H172" s="21">
        <v>90</v>
      </c>
      <c r="I172" s="12"/>
      <c r="J172" s="12"/>
      <c r="K172" s="12"/>
    </row>
    <row r="173" spans="1:11" ht="30" x14ac:dyDescent="0.25">
      <c r="A173" s="13" t="s">
        <v>423</v>
      </c>
      <c r="B173" s="13" t="s">
        <v>424</v>
      </c>
      <c r="C173" s="14">
        <v>250</v>
      </c>
      <c r="D173" s="15" t="s">
        <v>223</v>
      </c>
      <c r="E173" s="16" t="s">
        <v>223</v>
      </c>
      <c r="F173" s="26" t="s">
        <v>428</v>
      </c>
      <c r="G173" s="19"/>
      <c r="H173" s="19">
        <v>25</v>
      </c>
    </row>
    <row r="174" spans="1:11" ht="30" x14ac:dyDescent="0.25">
      <c r="A174" s="13" t="s">
        <v>423</v>
      </c>
      <c r="B174" s="13" t="s">
        <v>424</v>
      </c>
      <c r="C174" s="14">
        <v>251</v>
      </c>
      <c r="D174" s="15" t="s">
        <v>223</v>
      </c>
      <c r="E174" s="16" t="s">
        <v>223</v>
      </c>
      <c r="F174" s="26" t="s">
        <v>429</v>
      </c>
      <c r="G174" s="19"/>
      <c r="H174" s="19">
        <v>25</v>
      </c>
    </row>
    <row r="175" spans="1:11" ht="30" x14ac:dyDescent="0.25">
      <c r="A175" s="13" t="s">
        <v>423</v>
      </c>
      <c r="B175" s="13" t="s">
        <v>424</v>
      </c>
      <c r="C175" s="14">
        <v>252</v>
      </c>
      <c r="D175" s="15" t="s">
        <v>223</v>
      </c>
      <c r="E175" s="16" t="s">
        <v>223</v>
      </c>
      <c r="F175" s="26" t="s">
        <v>430</v>
      </c>
      <c r="G175" s="19"/>
      <c r="H175" s="19">
        <v>30</v>
      </c>
    </row>
    <row r="176" spans="1:11" ht="30" x14ac:dyDescent="0.25">
      <c r="A176" s="13" t="s">
        <v>423</v>
      </c>
      <c r="B176" s="13" t="s">
        <v>424</v>
      </c>
      <c r="C176" s="14">
        <v>253</v>
      </c>
      <c r="D176" s="15" t="s">
        <v>223</v>
      </c>
      <c r="E176" s="16" t="s">
        <v>223</v>
      </c>
      <c r="F176" s="26" t="s">
        <v>431</v>
      </c>
      <c r="G176" s="19"/>
      <c r="H176" s="19">
        <v>30</v>
      </c>
    </row>
    <row r="177" spans="1:11" ht="30" x14ac:dyDescent="0.25">
      <c r="A177" s="13" t="s">
        <v>423</v>
      </c>
      <c r="B177" s="13" t="s">
        <v>424</v>
      </c>
      <c r="C177" s="14">
        <v>254</v>
      </c>
      <c r="D177" s="15" t="s">
        <v>223</v>
      </c>
      <c r="E177" s="16" t="s">
        <v>223</v>
      </c>
      <c r="F177" s="26" t="s">
        <v>432</v>
      </c>
      <c r="G177" s="19"/>
      <c r="H177" s="19">
        <v>25</v>
      </c>
    </row>
    <row r="178" spans="1:11" ht="30" x14ac:dyDescent="0.25">
      <c r="A178" s="13" t="s">
        <v>423</v>
      </c>
      <c r="B178" s="13" t="s">
        <v>424</v>
      </c>
      <c r="C178" s="14">
        <v>255</v>
      </c>
      <c r="D178" s="15" t="s">
        <v>223</v>
      </c>
      <c r="E178" s="16" t="s">
        <v>223</v>
      </c>
      <c r="F178" s="26" t="s">
        <v>433</v>
      </c>
      <c r="G178" s="19"/>
      <c r="H178" s="19">
        <v>25</v>
      </c>
    </row>
    <row r="179" spans="1:11" ht="105" x14ac:dyDescent="0.25">
      <c r="A179" s="13" t="s">
        <v>156</v>
      </c>
      <c r="B179" s="13" t="s">
        <v>418</v>
      </c>
      <c r="C179" s="14"/>
      <c r="D179" s="15" t="s">
        <v>454</v>
      </c>
      <c r="E179" s="16" t="s">
        <v>154</v>
      </c>
      <c r="F179" s="46" t="s">
        <v>477</v>
      </c>
      <c r="G179" s="23"/>
      <c r="H179" s="41"/>
    </row>
    <row r="180" spans="1:11" ht="30" x14ac:dyDescent="0.25">
      <c r="A180" s="13" t="s">
        <v>156</v>
      </c>
      <c r="B180" s="13" t="s">
        <v>155</v>
      </c>
      <c r="C180" s="14">
        <v>35</v>
      </c>
      <c r="D180" s="15" t="s">
        <v>454</v>
      </c>
      <c r="E180" s="16" t="s">
        <v>154</v>
      </c>
      <c r="F180" s="23" t="s">
        <v>381</v>
      </c>
      <c r="G180" s="23"/>
      <c r="H180" s="41">
        <v>10</v>
      </c>
      <c r="I180" s="12"/>
      <c r="J180" s="12"/>
      <c r="K180" s="12"/>
    </row>
    <row r="181" spans="1:11" ht="30" x14ac:dyDescent="0.25">
      <c r="A181" s="13" t="s">
        <v>156</v>
      </c>
      <c r="B181" s="13" t="s">
        <v>155</v>
      </c>
      <c r="C181" s="14">
        <v>36</v>
      </c>
      <c r="D181" s="15" t="s">
        <v>454</v>
      </c>
      <c r="E181" s="16" t="s">
        <v>154</v>
      </c>
      <c r="F181" s="23" t="s">
        <v>382</v>
      </c>
      <c r="G181" s="23"/>
      <c r="H181" s="41">
        <v>10</v>
      </c>
      <c r="I181" s="12"/>
      <c r="J181" s="12"/>
      <c r="K181" s="12"/>
    </row>
    <row r="182" spans="1:11" ht="30" x14ac:dyDescent="0.25">
      <c r="A182" s="13" t="s">
        <v>156</v>
      </c>
      <c r="B182" s="13" t="s">
        <v>155</v>
      </c>
      <c r="C182" s="14">
        <v>37</v>
      </c>
      <c r="D182" s="15" t="s">
        <v>454</v>
      </c>
      <c r="E182" s="16" t="s">
        <v>154</v>
      </c>
      <c r="F182" s="23" t="s">
        <v>383</v>
      </c>
      <c r="G182" s="23"/>
      <c r="H182" s="41">
        <v>10</v>
      </c>
      <c r="I182" s="12"/>
      <c r="J182" s="12"/>
      <c r="K182" s="12"/>
    </row>
    <row r="183" spans="1:11" ht="30" x14ac:dyDescent="0.25">
      <c r="A183" s="13" t="s">
        <v>156</v>
      </c>
      <c r="B183" s="13" t="s">
        <v>155</v>
      </c>
      <c r="C183" s="14">
        <v>38</v>
      </c>
      <c r="D183" s="15" t="s">
        <v>454</v>
      </c>
      <c r="E183" s="16" t="s">
        <v>154</v>
      </c>
      <c r="F183" s="23" t="s">
        <v>384</v>
      </c>
      <c r="G183" s="23"/>
      <c r="H183" s="41">
        <v>10</v>
      </c>
      <c r="I183" s="12"/>
      <c r="J183" s="12"/>
      <c r="K183" s="12"/>
    </row>
    <row r="184" spans="1:11" ht="30" x14ac:dyDescent="0.25">
      <c r="A184" s="13" t="s">
        <v>156</v>
      </c>
      <c r="B184" s="13" t="s">
        <v>155</v>
      </c>
      <c r="C184" s="14">
        <v>39</v>
      </c>
      <c r="D184" s="15" t="s">
        <v>454</v>
      </c>
      <c r="E184" s="16" t="s">
        <v>154</v>
      </c>
      <c r="F184" s="23" t="s">
        <v>385</v>
      </c>
      <c r="G184" s="23"/>
      <c r="H184" s="41">
        <v>10</v>
      </c>
      <c r="I184" s="12"/>
      <c r="J184" s="12"/>
      <c r="K184" s="12"/>
    </row>
    <row r="185" spans="1:11" ht="30" x14ac:dyDescent="0.25">
      <c r="A185" s="13" t="s">
        <v>156</v>
      </c>
      <c r="B185" s="13" t="s">
        <v>155</v>
      </c>
      <c r="C185" s="14">
        <v>40</v>
      </c>
      <c r="D185" s="15" t="s">
        <v>454</v>
      </c>
      <c r="E185" s="16" t="s">
        <v>154</v>
      </c>
      <c r="F185" s="23" t="s">
        <v>386</v>
      </c>
      <c r="G185" s="23"/>
      <c r="H185" s="41">
        <v>10</v>
      </c>
      <c r="I185" s="12"/>
      <c r="J185" s="12"/>
      <c r="K185" s="12"/>
    </row>
    <row r="186" spans="1:11" ht="30" x14ac:dyDescent="0.25">
      <c r="A186" s="13" t="s">
        <v>156</v>
      </c>
      <c r="B186" s="13" t="s">
        <v>155</v>
      </c>
      <c r="C186" s="14">
        <v>41</v>
      </c>
      <c r="D186" s="15" t="s">
        <v>454</v>
      </c>
      <c r="E186" s="16" t="s">
        <v>154</v>
      </c>
      <c r="F186" s="23" t="s">
        <v>393</v>
      </c>
      <c r="G186" s="23"/>
      <c r="H186" s="41">
        <v>10</v>
      </c>
      <c r="I186" s="12"/>
      <c r="J186" s="12"/>
      <c r="K186" s="12"/>
    </row>
    <row r="187" spans="1:11" ht="30" x14ac:dyDescent="0.25">
      <c r="A187" s="13" t="s">
        <v>156</v>
      </c>
      <c r="B187" s="13" t="s">
        <v>155</v>
      </c>
      <c r="C187" s="14">
        <v>42</v>
      </c>
      <c r="D187" s="15" t="s">
        <v>454</v>
      </c>
      <c r="E187" s="16" t="s">
        <v>154</v>
      </c>
      <c r="F187" s="23" t="s">
        <v>387</v>
      </c>
      <c r="G187" s="23"/>
      <c r="H187" s="41">
        <v>10</v>
      </c>
      <c r="I187" s="12"/>
      <c r="J187" s="12"/>
      <c r="K187" s="12"/>
    </row>
    <row r="188" spans="1:11" ht="30" x14ac:dyDescent="0.25">
      <c r="A188" s="13" t="s">
        <v>156</v>
      </c>
      <c r="B188" s="13" t="s">
        <v>155</v>
      </c>
      <c r="C188" s="14">
        <v>43</v>
      </c>
      <c r="D188" s="15" t="s">
        <v>454</v>
      </c>
      <c r="E188" s="16" t="s">
        <v>154</v>
      </c>
      <c r="F188" s="23" t="s">
        <v>388</v>
      </c>
      <c r="G188" s="23"/>
      <c r="H188" s="41">
        <v>10</v>
      </c>
      <c r="I188" s="12"/>
      <c r="J188" s="12"/>
      <c r="K188" s="12"/>
    </row>
    <row r="189" spans="1:11" ht="30" x14ac:dyDescent="0.25">
      <c r="A189" s="13" t="s">
        <v>156</v>
      </c>
      <c r="B189" s="13" t="s">
        <v>155</v>
      </c>
      <c r="C189" s="14">
        <v>44</v>
      </c>
      <c r="D189" s="15" t="s">
        <v>454</v>
      </c>
      <c r="E189" s="16" t="s">
        <v>154</v>
      </c>
      <c r="F189" s="23" t="s">
        <v>470</v>
      </c>
      <c r="G189" s="23"/>
      <c r="H189" s="41">
        <v>10</v>
      </c>
      <c r="I189" s="12"/>
      <c r="J189" s="12"/>
      <c r="K189" s="12"/>
    </row>
    <row r="190" spans="1:11" ht="30" x14ac:dyDescent="0.25">
      <c r="A190" s="13" t="s">
        <v>156</v>
      </c>
      <c r="B190" s="13" t="s">
        <v>155</v>
      </c>
      <c r="C190" s="14">
        <v>45</v>
      </c>
      <c r="D190" s="15" t="s">
        <v>454</v>
      </c>
      <c r="E190" s="16" t="s">
        <v>154</v>
      </c>
      <c r="F190" s="23" t="s">
        <v>394</v>
      </c>
      <c r="G190" s="23"/>
      <c r="H190" s="41">
        <v>10</v>
      </c>
      <c r="I190" s="12"/>
      <c r="J190" s="12"/>
      <c r="K190" s="12"/>
    </row>
    <row r="191" spans="1:11" ht="30" x14ac:dyDescent="0.25">
      <c r="A191" s="13" t="s">
        <v>156</v>
      </c>
      <c r="B191" s="13" t="s">
        <v>155</v>
      </c>
      <c r="C191" s="14">
        <v>46</v>
      </c>
      <c r="D191" s="15" t="s">
        <v>454</v>
      </c>
      <c r="E191" s="16" t="s">
        <v>154</v>
      </c>
      <c r="F191" s="23" t="s">
        <v>389</v>
      </c>
      <c r="G191" s="23"/>
      <c r="H191" s="41">
        <v>10</v>
      </c>
      <c r="I191" s="12"/>
      <c r="J191" s="12"/>
      <c r="K191" s="12"/>
    </row>
    <row r="192" spans="1:11" ht="30" x14ac:dyDescent="0.25">
      <c r="A192" s="13" t="s">
        <v>156</v>
      </c>
      <c r="B192" s="13" t="s">
        <v>155</v>
      </c>
      <c r="C192" s="14">
        <v>47</v>
      </c>
      <c r="D192" s="15" t="s">
        <v>454</v>
      </c>
      <c r="E192" s="16" t="s">
        <v>154</v>
      </c>
      <c r="F192" s="23" t="s">
        <v>390</v>
      </c>
      <c r="G192" s="23"/>
      <c r="H192" s="41">
        <v>10</v>
      </c>
      <c r="I192" s="12"/>
      <c r="J192" s="12"/>
      <c r="K192" s="12"/>
    </row>
    <row r="193" spans="1:11" ht="30" x14ac:dyDescent="0.25">
      <c r="A193" s="13" t="s">
        <v>156</v>
      </c>
      <c r="B193" s="13" t="s">
        <v>155</v>
      </c>
      <c r="C193" s="14">
        <v>48</v>
      </c>
      <c r="D193" s="15" t="s">
        <v>454</v>
      </c>
      <c r="E193" s="16" t="s">
        <v>154</v>
      </c>
      <c r="F193" s="23" t="s">
        <v>391</v>
      </c>
      <c r="G193" s="23"/>
      <c r="H193" s="41">
        <v>10</v>
      </c>
      <c r="I193" s="35"/>
      <c r="J193" s="35"/>
      <c r="K193" s="35"/>
    </row>
    <row r="194" spans="1:11" ht="30" x14ac:dyDescent="0.25">
      <c r="A194" s="13" t="s">
        <v>156</v>
      </c>
      <c r="B194" s="13" t="s">
        <v>155</v>
      </c>
      <c r="C194" s="14">
        <v>49</v>
      </c>
      <c r="D194" s="15" t="s">
        <v>454</v>
      </c>
      <c r="E194" s="16" t="s">
        <v>154</v>
      </c>
      <c r="F194" s="23" t="s">
        <v>392</v>
      </c>
      <c r="G194" s="23"/>
      <c r="H194" s="41">
        <v>10</v>
      </c>
      <c r="I194" s="12"/>
      <c r="J194" s="12"/>
      <c r="K194" s="12"/>
    </row>
    <row r="195" spans="1:11" ht="30" x14ac:dyDescent="0.25">
      <c r="A195" s="13" t="s">
        <v>156</v>
      </c>
      <c r="B195" s="13" t="s">
        <v>155</v>
      </c>
      <c r="C195" s="14">
        <v>50</v>
      </c>
      <c r="D195" s="15" t="s">
        <v>454</v>
      </c>
      <c r="E195" s="16" t="s">
        <v>154</v>
      </c>
      <c r="F195" s="23" t="s">
        <v>395</v>
      </c>
      <c r="G195" s="23"/>
      <c r="H195" s="41">
        <v>10</v>
      </c>
      <c r="I195" s="12"/>
      <c r="J195" s="12"/>
      <c r="K195" s="12"/>
    </row>
    <row r="196" spans="1:11" ht="30" x14ac:dyDescent="0.25">
      <c r="A196" s="13" t="s">
        <v>156</v>
      </c>
      <c r="B196" s="13" t="s">
        <v>155</v>
      </c>
      <c r="C196" s="14">
        <v>51</v>
      </c>
      <c r="D196" s="15" t="s">
        <v>454</v>
      </c>
      <c r="E196" s="16" t="s">
        <v>154</v>
      </c>
      <c r="F196" s="23" t="s">
        <v>380</v>
      </c>
      <c r="G196" s="23"/>
      <c r="H196" s="41">
        <v>10</v>
      </c>
      <c r="I196" s="36"/>
      <c r="J196" s="36"/>
      <c r="K196" s="36"/>
    </row>
    <row r="197" spans="1:11" ht="30" x14ac:dyDescent="0.25">
      <c r="A197" s="13" t="s">
        <v>156</v>
      </c>
      <c r="B197" s="13" t="s">
        <v>155</v>
      </c>
      <c r="C197" s="14">
        <v>52</v>
      </c>
      <c r="D197" s="15" t="s">
        <v>454</v>
      </c>
      <c r="E197" s="16" t="s">
        <v>154</v>
      </c>
      <c r="F197" s="23" t="s">
        <v>396</v>
      </c>
      <c r="G197" s="23"/>
      <c r="H197" s="41">
        <v>10</v>
      </c>
    </row>
    <row r="198" spans="1:11" ht="75" x14ac:dyDescent="0.25">
      <c r="A198" s="13" t="s">
        <v>527</v>
      </c>
      <c r="B198" s="13" t="s">
        <v>150</v>
      </c>
      <c r="C198" s="14">
        <v>101</v>
      </c>
      <c r="D198" s="15" t="s">
        <v>425</v>
      </c>
      <c r="E198" s="16" t="s">
        <v>225</v>
      </c>
      <c r="F198" s="16" t="s">
        <v>204</v>
      </c>
      <c r="G198" s="16" t="s">
        <v>203</v>
      </c>
      <c r="H198" s="21">
        <v>388</v>
      </c>
    </row>
    <row r="199" spans="1:11" x14ac:dyDescent="0.25">
      <c r="A199" s="13" t="s">
        <v>278</v>
      </c>
      <c r="B199" s="13" t="s">
        <v>38</v>
      </c>
      <c r="C199" s="14">
        <v>256</v>
      </c>
      <c r="D199" s="15" t="s">
        <v>223</v>
      </c>
      <c r="E199" s="16" t="s">
        <v>223</v>
      </c>
      <c r="F199" s="16" t="s">
        <v>17</v>
      </c>
      <c r="G199" s="23"/>
      <c r="H199" s="17">
        <v>25</v>
      </c>
    </row>
    <row r="200" spans="1:11" ht="45" x14ac:dyDescent="0.25">
      <c r="A200" s="24" t="s">
        <v>528</v>
      </c>
      <c r="B200" s="13" t="s">
        <v>505</v>
      </c>
      <c r="C200" s="33">
        <v>135</v>
      </c>
      <c r="D200" s="15" t="s">
        <v>503</v>
      </c>
      <c r="E200" s="16" t="s">
        <v>228</v>
      </c>
      <c r="F200" s="23" t="s">
        <v>504</v>
      </c>
      <c r="G200" s="44"/>
      <c r="H200" s="17">
        <v>75</v>
      </c>
    </row>
    <row r="201" spans="1:11" ht="60" x14ac:dyDescent="0.25">
      <c r="A201" s="20" t="s">
        <v>6</v>
      </c>
      <c r="B201" s="13" t="s">
        <v>46</v>
      </c>
      <c r="C201" s="14">
        <v>33</v>
      </c>
      <c r="D201" s="15" t="s">
        <v>454</v>
      </c>
      <c r="E201" s="16" t="s">
        <v>230</v>
      </c>
      <c r="F201" s="16" t="s">
        <v>296</v>
      </c>
      <c r="G201" s="23"/>
      <c r="H201" s="19">
        <v>100</v>
      </c>
      <c r="I201" s="12"/>
      <c r="J201" s="12"/>
      <c r="K201" s="12"/>
    </row>
    <row r="202" spans="1:11" ht="30" x14ac:dyDescent="0.25">
      <c r="A202" s="20" t="s">
        <v>88</v>
      </c>
      <c r="B202" s="13" t="s">
        <v>414</v>
      </c>
      <c r="C202" s="14">
        <v>66</v>
      </c>
      <c r="D202" s="15" t="s">
        <v>454</v>
      </c>
      <c r="E202" s="16" t="s">
        <v>226</v>
      </c>
      <c r="F202" s="16" t="s">
        <v>413</v>
      </c>
      <c r="G202" s="23" t="s">
        <v>149</v>
      </c>
      <c r="H202" s="19">
        <v>130</v>
      </c>
    </row>
    <row r="203" spans="1:11" ht="45" x14ac:dyDescent="0.25">
      <c r="A203" s="13" t="s">
        <v>531</v>
      </c>
      <c r="B203" s="13" t="s">
        <v>151</v>
      </c>
      <c r="C203" s="14">
        <v>67</v>
      </c>
      <c r="D203" s="15" t="s">
        <v>454</v>
      </c>
      <c r="E203" s="16" t="s">
        <v>226</v>
      </c>
      <c r="F203" s="16" t="s">
        <v>279</v>
      </c>
      <c r="G203" s="16"/>
      <c r="H203" s="21">
        <v>250</v>
      </c>
    </row>
    <row r="204" spans="1:11" ht="75" x14ac:dyDescent="0.25">
      <c r="A204" s="13" t="s">
        <v>35</v>
      </c>
      <c r="B204" s="13" t="s">
        <v>34</v>
      </c>
      <c r="C204" s="14">
        <v>121</v>
      </c>
      <c r="D204" s="15" t="s">
        <v>425</v>
      </c>
      <c r="E204" s="16" t="s">
        <v>228</v>
      </c>
      <c r="F204" s="16" t="s">
        <v>415</v>
      </c>
      <c r="G204" s="16"/>
      <c r="H204" s="21">
        <v>60</v>
      </c>
    </row>
    <row r="205" spans="1:11" ht="75" x14ac:dyDescent="0.25">
      <c r="A205" s="13" t="s">
        <v>529</v>
      </c>
      <c r="B205" s="13" t="s">
        <v>175</v>
      </c>
      <c r="C205" s="14">
        <v>309</v>
      </c>
      <c r="D205" s="15" t="s">
        <v>227</v>
      </c>
      <c r="E205" s="16" t="s">
        <v>227</v>
      </c>
      <c r="F205" s="50" t="s">
        <v>206</v>
      </c>
      <c r="G205" s="23"/>
      <c r="H205" s="21">
        <v>300</v>
      </c>
    </row>
    <row r="206" spans="1:11" ht="30" x14ac:dyDescent="0.25">
      <c r="A206" s="13" t="s">
        <v>8</v>
      </c>
      <c r="B206" s="13" t="s">
        <v>29</v>
      </c>
      <c r="C206" s="14">
        <v>257</v>
      </c>
      <c r="D206" s="15" t="s">
        <v>223</v>
      </c>
      <c r="E206" s="16" t="s">
        <v>223</v>
      </c>
      <c r="F206" s="16" t="s">
        <v>416</v>
      </c>
      <c r="G206" s="16" t="s">
        <v>174</v>
      </c>
      <c r="H206" s="21">
        <v>61</v>
      </c>
    </row>
    <row r="207" spans="1:11" ht="30" x14ac:dyDescent="0.25">
      <c r="A207" s="24" t="s">
        <v>530</v>
      </c>
      <c r="B207" s="24" t="s">
        <v>48</v>
      </c>
      <c r="C207" s="14">
        <v>310</v>
      </c>
      <c r="D207" s="15" t="s">
        <v>227</v>
      </c>
      <c r="E207" s="16" t="s">
        <v>227</v>
      </c>
      <c r="F207" s="23" t="s">
        <v>294</v>
      </c>
      <c r="G207" s="23"/>
      <c r="H207" s="17">
        <v>75</v>
      </c>
    </row>
    <row r="208" spans="1:11" x14ac:dyDescent="0.25">
      <c r="A208" s="51"/>
      <c r="C208" s="53"/>
      <c r="D208" s="54"/>
      <c r="F208" s="56"/>
      <c r="G208" s="56"/>
      <c r="H208" s="57"/>
    </row>
    <row r="209" spans="1:8" x14ac:dyDescent="0.25">
      <c r="A209" s="51"/>
      <c r="C209" s="53"/>
      <c r="D209" s="54"/>
      <c r="F209" s="56"/>
      <c r="G209" s="56"/>
      <c r="H209" s="57"/>
    </row>
    <row r="210" spans="1:8" s="28" customFormat="1" x14ac:dyDescent="0.25">
      <c r="A210" s="51"/>
      <c r="B210" s="51"/>
      <c r="C210" s="58"/>
      <c r="D210" s="59"/>
      <c r="E210" s="56"/>
      <c r="F210" s="56"/>
      <c r="G210" s="56"/>
      <c r="H210" s="57"/>
    </row>
    <row r="211" spans="1:8" s="28" customFormat="1" x14ac:dyDescent="0.25">
      <c r="A211" s="51"/>
      <c r="B211" s="60"/>
      <c r="C211" s="58"/>
      <c r="D211" s="59"/>
      <c r="E211" s="56"/>
      <c r="F211" s="56"/>
      <c r="G211" s="56"/>
      <c r="H211" s="57"/>
    </row>
    <row r="212" spans="1:8" s="28" customFormat="1" x14ac:dyDescent="0.25">
      <c r="A212" s="51"/>
      <c r="B212" s="51"/>
      <c r="C212" s="58"/>
      <c r="D212" s="59"/>
      <c r="E212" s="56"/>
      <c r="F212" s="56"/>
      <c r="G212" s="56"/>
      <c r="H212" s="57"/>
    </row>
    <row r="213" spans="1:8" s="28" customFormat="1" x14ac:dyDescent="0.25">
      <c r="A213" s="51"/>
      <c r="B213" s="51"/>
      <c r="C213" s="58"/>
      <c r="D213" s="59"/>
      <c r="E213" s="56"/>
      <c r="F213" s="56"/>
      <c r="G213" s="56"/>
      <c r="H213" s="57"/>
    </row>
    <row r="214" spans="1:8" s="35" customFormat="1" ht="18" customHeight="1" x14ac:dyDescent="0.25">
      <c r="A214" s="51"/>
      <c r="B214" s="51"/>
      <c r="C214" s="61"/>
      <c r="D214" s="62"/>
      <c r="E214" s="63"/>
      <c r="F214" s="64"/>
      <c r="G214" s="51"/>
      <c r="H214" s="65"/>
    </row>
    <row r="215" spans="1:8" s="28" customFormat="1" ht="18" customHeight="1" x14ac:dyDescent="0.25">
      <c r="A215" s="66"/>
      <c r="B215" s="35"/>
      <c r="C215" s="61"/>
      <c r="D215" s="62"/>
      <c r="E215" s="63"/>
      <c r="F215" s="51"/>
      <c r="G215" s="51"/>
      <c r="H215" s="65"/>
    </row>
    <row r="216" spans="1:8" s="28" customFormat="1" ht="18" customHeight="1" x14ac:dyDescent="0.25">
      <c r="A216" s="66"/>
      <c r="B216" s="51"/>
      <c r="C216" s="61"/>
      <c r="D216" s="62"/>
      <c r="E216" s="63"/>
      <c r="F216" s="51"/>
      <c r="G216" s="51"/>
      <c r="H216" s="65"/>
    </row>
    <row r="217" spans="1:8" s="28" customFormat="1" ht="18" customHeight="1" x14ac:dyDescent="0.25">
      <c r="A217" s="66"/>
      <c r="B217" s="51"/>
      <c r="C217" s="61"/>
      <c r="D217" s="62"/>
      <c r="E217" s="63"/>
      <c r="F217" s="51"/>
      <c r="G217" s="51"/>
      <c r="H217" s="65"/>
    </row>
    <row r="218" spans="1:8" s="28" customFormat="1" ht="18" customHeight="1" x14ac:dyDescent="0.25">
      <c r="A218" s="66"/>
      <c r="B218" s="51"/>
      <c r="C218" s="61"/>
      <c r="D218" s="62"/>
      <c r="E218" s="63"/>
      <c r="F218" s="51"/>
      <c r="G218" s="51"/>
      <c r="H218" s="65"/>
    </row>
    <row r="219" spans="1:8" s="28" customFormat="1" ht="18" customHeight="1" x14ac:dyDescent="0.25">
      <c r="A219" s="66"/>
      <c r="B219" s="63"/>
      <c r="C219" s="61"/>
      <c r="D219" s="62"/>
      <c r="E219" s="63"/>
      <c r="F219" s="67"/>
      <c r="G219" s="67"/>
      <c r="H219" s="68"/>
    </row>
    <row r="220" spans="1:8" s="28" customFormat="1" ht="18" customHeight="1" x14ac:dyDescent="0.25">
      <c r="A220" s="66"/>
      <c r="B220" s="63"/>
      <c r="C220" s="61"/>
      <c r="D220" s="62"/>
      <c r="E220" s="63"/>
      <c r="F220" s="67"/>
      <c r="G220" s="67"/>
      <c r="H220" s="68"/>
    </row>
    <row r="221" spans="1:8" s="28" customFormat="1" ht="18" customHeight="1" x14ac:dyDescent="0.25">
      <c r="A221" s="66"/>
      <c r="B221" s="63"/>
      <c r="C221" s="61"/>
      <c r="D221" s="62"/>
      <c r="E221" s="63"/>
      <c r="F221" s="67"/>
      <c r="G221" s="67"/>
      <c r="H221" s="68"/>
    </row>
    <row r="222" spans="1:8" s="28" customFormat="1" ht="18" customHeight="1" x14ac:dyDescent="0.25">
      <c r="A222" s="66"/>
      <c r="B222" s="63"/>
      <c r="C222" s="61"/>
      <c r="D222" s="62"/>
      <c r="E222" s="63"/>
      <c r="F222" s="69"/>
      <c r="G222" s="67"/>
      <c r="H222" s="68"/>
    </row>
    <row r="223" spans="1:8" s="28" customFormat="1" ht="18" customHeight="1" x14ac:dyDescent="0.25">
      <c r="A223" s="66"/>
      <c r="B223" s="63"/>
      <c r="C223" s="61"/>
      <c r="D223" s="62"/>
      <c r="E223" s="63"/>
      <c r="F223" s="67"/>
      <c r="G223" s="67"/>
      <c r="H223" s="68"/>
    </row>
    <row r="224" spans="1:8" s="28" customFormat="1" x14ac:dyDescent="0.25">
      <c r="A224" s="60"/>
      <c r="B224" s="51"/>
      <c r="C224" s="70"/>
      <c r="D224" s="71"/>
      <c r="E224" s="56"/>
      <c r="F224" s="56"/>
      <c r="G224" s="56"/>
      <c r="H224" s="57"/>
    </row>
    <row r="225" spans="1:8" s="28" customFormat="1" x14ac:dyDescent="0.25">
      <c r="A225" s="60"/>
      <c r="B225" s="51"/>
      <c r="C225" s="70"/>
      <c r="D225" s="71"/>
      <c r="E225" s="56"/>
      <c r="F225" s="56"/>
      <c r="G225" s="56"/>
      <c r="H225" s="57"/>
    </row>
    <row r="226" spans="1:8" s="28" customFormat="1" x14ac:dyDescent="0.25">
      <c r="A226" s="72"/>
      <c r="B226" s="51"/>
      <c r="C226" s="70"/>
      <c r="D226" s="71"/>
      <c r="E226" s="56"/>
      <c r="F226" s="56"/>
      <c r="G226" s="56"/>
      <c r="H226" s="57"/>
    </row>
    <row r="227" spans="1:8" s="28" customFormat="1" x14ac:dyDescent="0.25">
      <c r="A227" s="72"/>
      <c r="B227" s="51"/>
      <c r="C227" s="70"/>
      <c r="D227" s="71"/>
      <c r="E227" s="56"/>
      <c r="F227" s="56"/>
      <c r="G227" s="56"/>
      <c r="H227" s="57"/>
    </row>
    <row r="228" spans="1:8" s="28" customFormat="1" x14ac:dyDescent="0.25">
      <c r="A228" s="72"/>
      <c r="B228" s="51"/>
      <c r="C228" s="70"/>
      <c r="D228" s="71"/>
      <c r="E228" s="56"/>
      <c r="F228" s="56"/>
      <c r="G228" s="56"/>
      <c r="H228" s="57"/>
    </row>
    <row r="229" spans="1:8" s="28" customFormat="1" x14ac:dyDescent="0.25">
      <c r="A229" s="72"/>
      <c r="B229" s="51"/>
      <c r="C229" s="70"/>
      <c r="D229" s="71"/>
      <c r="E229" s="56"/>
      <c r="F229" s="56"/>
      <c r="G229" s="56"/>
      <c r="H229" s="57"/>
    </row>
    <row r="230" spans="1:8" s="28" customFormat="1" x14ac:dyDescent="0.25">
      <c r="A230" s="51"/>
      <c r="B230" s="51"/>
      <c r="C230" s="70"/>
      <c r="D230" s="71"/>
      <c r="E230" s="56"/>
      <c r="F230" s="56"/>
      <c r="G230" s="56"/>
      <c r="H230" s="57"/>
    </row>
    <row r="231" spans="1:8" s="28" customFormat="1" x14ac:dyDescent="0.25">
      <c r="A231" s="51"/>
      <c r="B231" s="51"/>
      <c r="C231" s="70"/>
      <c r="D231" s="71"/>
      <c r="E231" s="56"/>
      <c r="F231" s="56"/>
      <c r="G231" s="56"/>
      <c r="H231" s="57"/>
    </row>
    <row r="232" spans="1:8" s="28" customFormat="1" x14ac:dyDescent="0.25">
      <c r="A232" s="51"/>
      <c r="B232" s="51"/>
      <c r="C232" s="70"/>
      <c r="D232" s="71"/>
      <c r="E232" s="56"/>
      <c r="F232" s="56"/>
      <c r="G232" s="56"/>
      <c r="H232" s="57"/>
    </row>
    <row r="233" spans="1:8" s="28" customFormat="1" x14ac:dyDescent="0.25">
      <c r="A233" s="51"/>
      <c r="B233" s="51"/>
      <c r="C233" s="70"/>
      <c r="D233" s="71"/>
      <c r="E233" s="56"/>
      <c r="F233" s="56"/>
      <c r="G233" s="56"/>
      <c r="H233" s="57"/>
    </row>
    <row r="234" spans="1:8" s="28" customFormat="1" x14ac:dyDescent="0.25">
      <c r="A234" s="51"/>
      <c r="B234" s="51"/>
      <c r="C234" s="70"/>
      <c r="D234" s="71"/>
      <c r="E234" s="56"/>
      <c r="F234" s="56"/>
      <c r="G234" s="56"/>
      <c r="H234" s="57"/>
    </row>
    <row r="235" spans="1:8" s="28" customFormat="1" x14ac:dyDescent="0.25">
      <c r="A235" s="51"/>
      <c r="B235" s="51"/>
      <c r="C235" s="70"/>
      <c r="D235" s="71"/>
      <c r="E235" s="56"/>
      <c r="F235" s="56"/>
      <c r="G235" s="56"/>
      <c r="H235" s="57"/>
    </row>
  </sheetData>
  <sortState ref="A2:L206">
    <sortCondition ref="A2:A206"/>
    <sortCondition ref="B2:B206"/>
  </sortState>
  <printOptions horizontalCentered="1"/>
  <pageMargins left="0.45" right="0.45" top="0.75" bottom="0.75" header="0.3" footer="0.3"/>
  <pageSetup scale="58" fitToHeight="0" orientation="landscape" r:id="rId1"/>
  <headerFooter>
    <oddHeader>&amp;L&amp;"+,Bold"&amp;14Wellington Elementary PTA Eat Drink &amp; Bid Merry
Auction Item Listing&amp;R&amp;"+,Bold"&amp;14November 15, 2014</oddHeader>
    <oddFooter>&amp;C&amp;D, As of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1" sqref="A11"/>
    </sheetView>
  </sheetViews>
  <sheetFormatPr defaultColWidth="9.140625" defaultRowHeight="12.75" x14ac:dyDescent="0.2"/>
  <cols>
    <col min="1" max="1" width="155.42578125" style="2" customWidth="1"/>
    <col min="2" max="16384" width="9.140625" style="2"/>
  </cols>
  <sheetData>
    <row r="1" spans="1:1" ht="14.25" x14ac:dyDescent="0.2">
      <c r="A1" s="4"/>
    </row>
    <row r="2" spans="1:1" ht="14.25" x14ac:dyDescent="0.2">
      <c r="A2" s="4"/>
    </row>
    <row r="3" spans="1:1" ht="14.25" x14ac:dyDescent="0.2">
      <c r="A3" s="4"/>
    </row>
    <row r="5" spans="1:1" ht="113.25" customHeight="1" x14ac:dyDescent="0.2">
      <c r="A5" s="1"/>
    </row>
    <row r="6" spans="1:1" ht="104.25" customHeight="1" x14ac:dyDescent="0.2">
      <c r="A6" s="5"/>
    </row>
    <row r="7" spans="1:1" x14ac:dyDescent="0.2">
      <c r="A7" s="6"/>
    </row>
    <row r="8" spans="1:1" x14ac:dyDescent="0.2">
      <c r="A8" s="7"/>
    </row>
    <row r="9" spans="1:1" ht="27" customHeight="1" x14ac:dyDescent="0.2">
      <c r="A9" s="5"/>
    </row>
    <row r="10" spans="1:1" ht="21" customHeight="1" x14ac:dyDescent="0.2">
      <c r="A10" s="5"/>
    </row>
    <row r="11" spans="1:1" x14ac:dyDescent="0.2">
      <c r="A11" s="7"/>
    </row>
    <row r="12" spans="1:1" ht="28.5" customHeight="1" x14ac:dyDescent="0.2">
      <c r="A12" s="8"/>
    </row>
    <row r="13" spans="1:1" x14ac:dyDescent="0.2">
      <c r="A13" s="3"/>
    </row>
    <row r="14" spans="1:1" x14ac:dyDescent="0.2">
      <c r="A14" s="1"/>
    </row>
    <row r="21" spans="1:1" ht="15" x14ac:dyDescent="0.25">
      <c r="A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Sheet3</vt:lpstr>
      <vt:lpstr>Sheet4</vt:lpstr>
      <vt:lpstr>Sheet1!Print_Area</vt:lpstr>
      <vt:lpstr>Sheet1!Print_Titles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Pedack</dc:creator>
  <cp:lastModifiedBy>Coleen Pedack</cp:lastModifiedBy>
  <cp:lastPrinted>2014-11-15T18:45:53Z</cp:lastPrinted>
  <dcterms:created xsi:type="dcterms:W3CDTF">2013-11-09T05:42:41Z</dcterms:created>
  <dcterms:modified xsi:type="dcterms:W3CDTF">2014-11-15T18:56:48Z</dcterms:modified>
</cp:coreProperties>
</file>